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3-3/"/>
    </mc:Choice>
  </mc:AlternateContent>
  <xr:revisionPtr revIDLastSave="46" documentId="8_{22B00572-6DF4-4AAC-A85B-8B5A1FD5A512}" xr6:coauthVersionLast="47" xr6:coauthVersionMax="47" xr10:uidLastSave="{ECACCD24-9A7C-43DD-B1E1-8706A8CAE7FA}"/>
  <bookViews>
    <workbookView xWindow="-110" yWindow="-110" windowWidth="19420" windowHeight="10300" xr2:uid="{1FE0727F-2B8C-41CC-8E3E-1B70DACAF9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4" i="1" l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13" i="1"/>
  <c r="X5" i="1"/>
  <c r="X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4" i="1"/>
</calcChain>
</file>

<file path=xl/sharedStrings.xml><?xml version="1.0" encoding="utf-8"?>
<sst xmlns="http://schemas.openxmlformats.org/spreadsheetml/2006/main" count="34" uniqueCount="23">
  <si>
    <t>Chart 3. Net fixed investment: published BEA estimates of private nonresidential fixed assets compared with revised sets 1 and 2 depreciation rate estimates (applied beginning in 1985), in billions of dollars, 1985 to 2019</t>
  </si>
  <si>
    <t>Year</t>
  </si>
  <si>
    <t>BEA</t>
  </si>
  <si>
    <t>Set 1</t>
  </si>
  <si>
    <t>Set 2</t>
  </si>
  <si>
    <t>$204.10</t>
  </si>
  <si>
    <t>$–103.92</t>
  </si>
  <si>
    <t>$–2.03</t>
  </si>
  <si>
    <t>–98.74</t>
  </si>
  <si>
    <t>–9.24</t>
  </si>
  <si>
    <t>–88.27</t>
  </si>
  <si>
    <t>–7.77</t>
  </si>
  <si>
    <t>–57.46</t>
  </si>
  <si>
    <t>–25.27</t>
  </si>
  <si>
    <t>–23.70</t>
  </si>
  <si>
    <t>–54.62</t>
  </si>
  <si>
    <t>–0.28</t>
  </si>
  <si>
    <t>–40.06</t>
  </si>
  <si>
    <t>–2.64</t>
  </si>
  <si>
    <t>depreciation</t>
  </si>
  <si>
    <t>–2.03</t>
  </si>
  <si>
    <t>–103.92</t>
  </si>
  <si>
    <t>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</si>
</sst>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164" fontId="0" fillId="2" borderId="0" xfId="0" applyNumberForma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9D38A-34DC-40EB-A572-E7D05478F7CE}">
  <dimension ref="B2:Z38"/>
  <sheetViews>
    <sheetView tabSelected="1" topLeftCell="Q22" workbookViewId="0">
      <selection activeCell="AB42" sqref="AB42"/>
    </sheetView>
  </sheetViews>
  <sheetFormatPr defaultRowHeight="14.5" x14ac:dyDescent="0.35"/>
  <cols>
    <col min="23" max="25" width="8.7265625" style="2"/>
  </cols>
  <sheetData>
    <row r="2" spans="2:26" x14ac:dyDescent="0.35">
      <c r="B2" s="1" t="s">
        <v>0</v>
      </c>
      <c r="C2" s="1"/>
      <c r="D2" s="1"/>
      <c r="E2" s="1"/>
      <c r="Z2" t="s">
        <v>22</v>
      </c>
    </row>
    <row r="3" spans="2:26" x14ac:dyDescent="0.35">
      <c r="B3" s="1" t="s">
        <v>1</v>
      </c>
      <c r="C3" s="1" t="s">
        <v>2</v>
      </c>
      <c r="D3" s="1" t="s">
        <v>3</v>
      </c>
      <c r="E3" s="1" t="s">
        <v>4</v>
      </c>
      <c r="H3" s="1" t="s">
        <v>19</v>
      </c>
      <c r="Z3">
        <v>4.7</v>
      </c>
    </row>
    <row r="4" spans="2:26" x14ac:dyDescent="0.35">
      <c r="B4" s="1">
        <v>1985</v>
      </c>
      <c r="C4" s="1" t="s">
        <v>5</v>
      </c>
      <c r="D4" s="1" t="s">
        <v>6</v>
      </c>
      <c r="E4" s="1" t="s">
        <v>7</v>
      </c>
      <c r="F4" s="1"/>
      <c r="G4" s="1">
        <v>1985</v>
      </c>
      <c r="H4" s="1">
        <v>403.65</v>
      </c>
      <c r="I4" s="1">
        <v>711.67</v>
      </c>
      <c r="J4" s="1">
        <v>609.78</v>
      </c>
      <c r="L4" s="1">
        <v>1985</v>
      </c>
      <c r="M4" s="1">
        <v>204.1</v>
      </c>
      <c r="N4" s="1" t="s">
        <v>21</v>
      </c>
      <c r="O4" s="1" t="s">
        <v>20</v>
      </c>
      <c r="P4" s="1"/>
      <c r="Q4" s="1">
        <v>1985</v>
      </c>
      <c r="R4" s="1">
        <v>403.65</v>
      </c>
      <c r="S4" s="1">
        <v>711.67</v>
      </c>
      <c r="T4" s="1">
        <v>609.78</v>
      </c>
      <c r="U4" s="1"/>
      <c r="V4" s="1"/>
      <c r="W4" s="2">
        <f>M4+R4</f>
        <v>607.75</v>
      </c>
      <c r="X4" s="2" t="e">
        <f>S4+N4</f>
        <v>#VALUE!</v>
      </c>
      <c r="Z4" s="4">
        <v>602.4</v>
      </c>
    </row>
    <row r="5" spans="2:26" x14ac:dyDescent="0.35">
      <c r="B5" s="1">
        <v>1986</v>
      </c>
      <c r="C5" s="1">
        <v>177.13</v>
      </c>
      <c r="D5" s="1" t="s">
        <v>8</v>
      </c>
      <c r="E5" s="1" t="s">
        <v>9</v>
      </c>
      <c r="F5" s="1"/>
      <c r="G5" s="1">
        <v>1986</v>
      </c>
      <c r="H5" s="1">
        <v>430.63</v>
      </c>
      <c r="I5" s="1">
        <v>706.51</v>
      </c>
      <c r="J5" s="1">
        <v>617</v>
      </c>
      <c r="L5" s="1">
        <v>1986</v>
      </c>
      <c r="M5" s="1">
        <v>177.13</v>
      </c>
      <c r="N5" s="1" t="s">
        <v>8</v>
      </c>
      <c r="O5" s="1" t="s">
        <v>9</v>
      </c>
      <c r="P5" s="1"/>
      <c r="Q5" s="1">
        <v>1986</v>
      </c>
      <c r="R5" s="1">
        <v>430.63</v>
      </c>
      <c r="S5" s="1">
        <v>706.51</v>
      </c>
      <c r="T5" s="1">
        <v>617</v>
      </c>
      <c r="U5" s="1"/>
      <c r="V5" s="1"/>
      <c r="W5" s="2">
        <f t="shared" ref="W5:W38" si="0">M5+R5</f>
        <v>607.76</v>
      </c>
      <c r="X5" s="2" t="e">
        <f>S5+N5</f>
        <v>#VALUE!</v>
      </c>
      <c r="Z5" s="4">
        <v>595.79999999999995</v>
      </c>
    </row>
    <row r="6" spans="2:26" x14ac:dyDescent="0.35">
      <c r="B6" s="1">
        <v>1987</v>
      </c>
      <c r="C6" s="1">
        <v>159.26</v>
      </c>
      <c r="D6" s="1" t="s">
        <v>10</v>
      </c>
      <c r="E6" s="1" t="s">
        <v>11</v>
      </c>
      <c r="F6" s="1"/>
      <c r="G6" s="1">
        <v>1987</v>
      </c>
      <c r="H6" s="1">
        <v>455.98</v>
      </c>
      <c r="I6" s="1">
        <v>703.51</v>
      </c>
      <c r="J6" s="1">
        <v>623</v>
      </c>
      <c r="L6" s="1">
        <v>1987</v>
      </c>
      <c r="M6" s="1">
        <v>159.26</v>
      </c>
      <c r="N6" s="1" t="s">
        <v>10</v>
      </c>
      <c r="O6" s="1" t="s">
        <v>11</v>
      </c>
      <c r="P6" s="1"/>
      <c r="Q6" s="1">
        <v>1987</v>
      </c>
      <c r="R6" s="1">
        <v>455.98</v>
      </c>
      <c r="S6" s="1">
        <v>703.51</v>
      </c>
      <c r="T6" s="1">
        <v>623</v>
      </c>
      <c r="U6" s="1"/>
      <c r="V6" s="1"/>
      <c r="W6" s="2">
        <f t="shared" si="0"/>
        <v>615.24</v>
      </c>
      <c r="Z6" s="4">
        <v>608.1</v>
      </c>
    </row>
    <row r="7" spans="2:26" x14ac:dyDescent="0.35">
      <c r="B7" s="1">
        <v>1988</v>
      </c>
      <c r="C7" s="1">
        <v>172.44</v>
      </c>
      <c r="D7" s="1" t="s">
        <v>12</v>
      </c>
      <c r="E7" s="1">
        <v>14.21</v>
      </c>
      <c r="F7" s="1"/>
      <c r="G7" s="1">
        <v>1988</v>
      </c>
      <c r="H7" s="1">
        <v>489.84</v>
      </c>
      <c r="I7" s="1">
        <v>719.74</v>
      </c>
      <c r="J7" s="1">
        <v>648.07000000000005</v>
      </c>
      <c r="L7" s="1">
        <v>1988</v>
      </c>
      <c r="M7" s="1">
        <v>172.44</v>
      </c>
      <c r="N7" s="1" t="s">
        <v>12</v>
      </c>
      <c r="O7" s="1">
        <v>14.21</v>
      </c>
      <c r="P7" s="1"/>
      <c r="Q7" s="1">
        <v>1988</v>
      </c>
      <c r="R7" s="1">
        <v>489.84</v>
      </c>
      <c r="S7" s="1">
        <v>719.74</v>
      </c>
      <c r="T7" s="1">
        <v>648.07000000000005</v>
      </c>
      <c r="U7" s="1"/>
      <c r="V7" s="1"/>
      <c r="W7" s="2">
        <f t="shared" si="0"/>
        <v>662.28</v>
      </c>
      <c r="Z7" s="4">
        <v>654.4</v>
      </c>
    </row>
    <row r="8" spans="2:26" x14ac:dyDescent="0.35">
      <c r="B8" s="1">
        <v>1989</v>
      </c>
      <c r="C8" s="1">
        <v>192.21</v>
      </c>
      <c r="D8" s="1" t="s">
        <v>13</v>
      </c>
      <c r="E8" s="1">
        <v>40.18</v>
      </c>
      <c r="F8" s="1"/>
      <c r="G8" s="1">
        <v>1989</v>
      </c>
      <c r="H8" s="1">
        <v>523.79</v>
      </c>
      <c r="I8" s="1">
        <v>741.26</v>
      </c>
      <c r="J8" s="1">
        <v>675.81</v>
      </c>
      <c r="L8" s="1">
        <v>1989</v>
      </c>
      <c r="M8" s="1">
        <v>192.21</v>
      </c>
      <c r="N8" s="1" t="s">
        <v>13</v>
      </c>
      <c r="O8" s="1">
        <v>40.18</v>
      </c>
      <c r="P8" s="1"/>
      <c r="Q8" s="1">
        <v>1989</v>
      </c>
      <c r="R8" s="1">
        <v>523.79</v>
      </c>
      <c r="S8" s="1">
        <v>741.26</v>
      </c>
      <c r="T8" s="1">
        <v>675.81</v>
      </c>
      <c r="U8" s="1"/>
      <c r="V8" s="1"/>
      <c r="W8" s="2">
        <f t="shared" si="0"/>
        <v>716</v>
      </c>
      <c r="Z8" s="4">
        <v>705.8</v>
      </c>
    </row>
    <row r="9" spans="2:26" x14ac:dyDescent="0.35">
      <c r="B9" s="1">
        <v>1990</v>
      </c>
      <c r="C9" s="1">
        <v>182.37</v>
      </c>
      <c r="D9" s="1" t="s">
        <v>14</v>
      </c>
      <c r="E9" s="1">
        <v>36.43</v>
      </c>
      <c r="F9" s="1"/>
      <c r="G9" s="1">
        <v>1990</v>
      </c>
      <c r="H9" s="1">
        <v>556.86</v>
      </c>
      <c r="I9" s="1">
        <v>762.94</v>
      </c>
      <c r="J9" s="1">
        <v>702.8</v>
      </c>
      <c r="L9" s="1">
        <v>1990</v>
      </c>
      <c r="M9" s="1">
        <v>182.37</v>
      </c>
      <c r="N9" s="1" t="s">
        <v>14</v>
      </c>
      <c r="O9" s="1">
        <v>36.43</v>
      </c>
      <c r="P9" s="1"/>
      <c r="Q9" s="1">
        <v>1990</v>
      </c>
      <c r="R9" s="1">
        <v>556.86</v>
      </c>
      <c r="S9" s="1">
        <v>762.94</v>
      </c>
      <c r="T9" s="1">
        <v>702.8</v>
      </c>
      <c r="U9" s="1"/>
      <c r="V9" s="1"/>
      <c r="W9" s="2">
        <f t="shared" si="0"/>
        <v>739.23</v>
      </c>
      <c r="Z9" s="4">
        <v>732.3</v>
      </c>
    </row>
    <row r="10" spans="2:26" x14ac:dyDescent="0.35">
      <c r="B10" s="1">
        <v>1991</v>
      </c>
      <c r="C10" s="1">
        <v>137.69999999999999</v>
      </c>
      <c r="D10" s="1" t="s">
        <v>15</v>
      </c>
      <c r="E10" s="1" t="s">
        <v>16</v>
      </c>
      <c r="F10" s="1"/>
      <c r="G10" s="1">
        <v>1991</v>
      </c>
      <c r="H10" s="1">
        <v>585.88</v>
      </c>
      <c r="I10" s="1">
        <v>778.2</v>
      </c>
      <c r="J10" s="1">
        <v>723.86</v>
      </c>
      <c r="L10" s="1">
        <v>1991</v>
      </c>
      <c r="M10" s="1">
        <v>137.69999999999999</v>
      </c>
      <c r="N10" s="1" t="s">
        <v>15</v>
      </c>
      <c r="O10" s="1" t="s">
        <v>16</v>
      </c>
      <c r="P10" s="1"/>
      <c r="Q10" s="1">
        <v>1991</v>
      </c>
      <c r="R10" s="1">
        <v>585.88</v>
      </c>
      <c r="S10" s="1">
        <v>778.2</v>
      </c>
      <c r="T10" s="1">
        <v>723.86</v>
      </c>
      <c r="U10" s="1"/>
      <c r="V10" s="1"/>
      <c r="W10" s="2">
        <f t="shared" si="0"/>
        <v>723.57999999999993</v>
      </c>
      <c r="Z10" s="4">
        <v>713.7</v>
      </c>
    </row>
    <row r="11" spans="2:26" x14ac:dyDescent="0.35">
      <c r="B11" s="1">
        <v>1992</v>
      </c>
      <c r="C11" s="1">
        <v>138.85</v>
      </c>
      <c r="D11" s="1" t="s">
        <v>17</v>
      </c>
      <c r="E11" s="1">
        <v>9.06</v>
      </c>
      <c r="F11" s="1"/>
      <c r="G11" s="1">
        <v>1992</v>
      </c>
      <c r="H11" s="1">
        <v>603.09</v>
      </c>
      <c r="I11" s="1">
        <v>782</v>
      </c>
      <c r="J11" s="1">
        <v>732.88</v>
      </c>
      <c r="L11" s="1">
        <v>1992</v>
      </c>
      <c r="M11" s="1">
        <v>138.85</v>
      </c>
      <c r="N11" s="1" t="s">
        <v>17</v>
      </c>
      <c r="O11" s="1">
        <v>9.06</v>
      </c>
      <c r="P11" s="1"/>
      <c r="Q11" s="1">
        <v>1992</v>
      </c>
      <c r="R11" s="1">
        <v>603.09</v>
      </c>
      <c r="S11" s="1">
        <v>782</v>
      </c>
      <c r="T11" s="1">
        <v>732.88</v>
      </c>
      <c r="U11" s="1"/>
      <c r="V11" s="1"/>
      <c r="W11" s="2">
        <f t="shared" si="0"/>
        <v>741.94</v>
      </c>
      <c r="Z11" s="4">
        <v>728.5</v>
      </c>
    </row>
    <row r="12" spans="2:26" x14ac:dyDescent="0.35">
      <c r="B12" s="1">
        <v>1993</v>
      </c>
      <c r="C12" s="1">
        <v>169.67</v>
      </c>
      <c r="D12" s="1" t="s">
        <v>18</v>
      </c>
      <c r="E12" s="1">
        <v>43.27</v>
      </c>
      <c r="F12" s="1"/>
      <c r="G12" s="1">
        <v>1993</v>
      </c>
      <c r="H12" s="1">
        <v>629.54</v>
      </c>
      <c r="I12" s="1">
        <v>801.84</v>
      </c>
      <c r="J12" s="1">
        <v>755.94</v>
      </c>
      <c r="L12" s="1">
        <v>1993</v>
      </c>
      <c r="M12" s="1">
        <v>169.67</v>
      </c>
      <c r="N12" s="1" t="s">
        <v>18</v>
      </c>
      <c r="O12" s="1">
        <v>43.27</v>
      </c>
      <c r="P12" s="1"/>
      <c r="Q12" s="1">
        <v>1993</v>
      </c>
      <c r="R12" s="1">
        <v>629.54</v>
      </c>
      <c r="S12" s="1">
        <v>801.84</v>
      </c>
      <c r="T12" s="1">
        <v>755.94</v>
      </c>
      <c r="U12" s="1"/>
      <c r="V12" s="1"/>
      <c r="W12" s="2">
        <f t="shared" si="0"/>
        <v>799.20999999999992</v>
      </c>
      <c r="Z12" s="4">
        <v>792.5</v>
      </c>
    </row>
    <row r="13" spans="2:26" x14ac:dyDescent="0.35">
      <c r="B13" s="1">
        <v>1994</v>
      </c>
      <c r="C13" s="1">
        <v>204.4</v>
      </c>
      <c r="D13" s="1">
        <v>34.22</v>
      </c>
      <c r="E13" s="1">
        <v>79.03</v>
      </c>
      <c r="F13" s="1"/>
      <c r="G13" s="1">
        <v>1994</v>
      </c>
      <c r="H13" s="1">
        <v>664.45</v>
      </c>
      <c r="I13" s="1">
        <v>834.63</v>
      </c>
      <c r="J13" s="1">
        <v>789.82</v>
      </c>
      <c r="L13" s="1">
        <v>1994</v>
      </c>
      <c r="M13" s="1">
        <v>204.4</v>
      </c>
      <c r="N13" s="1">
        <v>34.22</v>
      </c>
      <c r="O13" s="1">
        <v>79.03</v>
      </c>
      <c r="P13" s="1"/>
      <c r="Q13" s="1">
        <v>1994</v>
      </c>
      <c r="R13" s="1">
        <v>664.45</v>
      </c>
      <c r="S13" s="1">
        <v>834.63</v>
      </c>
      <c r="T13" s="1">
        <v>789.82</v>
      </c>
      <c r="U13" s="1"/>
      <c r="V13" s="1"/>
      <c r="W13" s="2">
        <f t="shared" si="0"/>
        <v>868.85</v>
      </c>
      <c r="X13" s="2">
        <f>N13+S13</f>
        <v>868.85</v>
      </c>
      <c r="Y13" s="3">
        <f>O13+T13</f>
        <v>868.85</v>
      </c>
      <c r="Z13" s="4">
        <v>860.4</v>
      </c>
    </row>
    <row r="14" spans="2:26" x14ac:dyDescent="0.35">
      <c r="B14" s="1">
        <v>1995</v>
      </c>
      <c r="C14" s="1">
        <v>248.88</v>
      </c>
      <c r="D14" s="1">
        <v>78.680000000000007</v>
      </c>
      <c r="E14" s="1">
        <v>124.03</v>
      </c>
      <c r="F14" s="1"/>
      <c r="G14" s="1">
        <v>1995</v>
      </c>
      <c r="H14" s="1">
        <v>713.36</v>
      </c>
      <c r="I14" s="1">
        <v>883.57</v>
      </c>
      <c r="J14" s="1">
        <v>838.22</v>
      </c>
      <c r="L14" s="1">
        <v>1995</v>
      </c>
      <c r="M14" s="1">
        <v>248.88</v>
      </c>
      <c r="N14" s="1">
        <v>78.680000000000007</v>
      </c>
      <c r="O14" s="1">
        <v>124.03</v>
      </c>
      <c r="P14" s="1"/>
      <c r="Q14" s="1">
        <v>1995</v>
      </c>
      <c r="R14" s="1">
        <v>713.36</v>
      </c>
      <c r="S14" s="1">
        <v>883.57</v>
      </c>
      <c r="T14" s="1">
        <v>838.22</v>
      </c>
      <c r="U14" s="1"/>
      <c r="V14" s="1"/>
      <c r="W14" s="2">
        <f t="shared" si="0"/>
        <v>962.24</v>
      </c>
      <c r="X14" s="2">
        <f t="shared" ref="X14:X38" si="1">N14+S14</f>
        <v>962.25</v>
      </c>
      <c r="Y14" s="3">
        <f t="shared" ref="Y14:Y38" si="2">O14+T14</f>
        <v>962.25</v>
      </c>
      <c r="Z14" s="4">
        <v>957.2</v>
      </c>
    </row>
    <row r="15" spans="2:26" x14ac:dyDescent="0.35">
      <c r="B15" s="1">
        <v>1996</v>
      </c>
      <c r="C15" s="1">
        <v>289.7</v>
      </c>
      <c r="D15" s="1">
        <v>117.6</v>
      </c>
      <c r="E15" s="1">
        <v>164.06</v>
      </c>
      <c r="F15" s="1"/>
      <c r="G15" s="1">
        <v>1996</v>
      </c>
      <c r="H15" s="1">
        <v>753.5</v>
      </c>
      <c r="I15" s="1">
        <v>925.59</v>
      </c>
      <c r="J15" s="1">
        <v>879.14</v>
      </c>
      <c r="L15" s="1">
        <v>1996</v>
      </c>
      <c r="M15" s="1">
        <v>289.7</v>
      </c>
      <c r="N15" s="1">
        <v>117.6</v>
      </c>
      <c r="O15" s="1">
        <v>164.06</v>
      </c>
      <c r="P15" s="1"/>
      <c r="Q15" s="1">
        <v>1996</v>
      </c>
      <c r="R15" s="1">
        <v>753.5</v>
      </c>
      <c r="S15" s="1">
        <v>925.59</v>
      </c>
      <c r="T15" s="1">
        <v>879.14</v>
      </c>
      <c r="U15" s="1"/>
      <c r="V15" s="1"/>
      <c r="W15" s="2">
        <f t="shared" si="0"/>
        <v>1043.2</v>
      </c>
      <c r="X15" s="2">
        <f t="shared" si="1"/>
        <v>1043.19</v>
      </c>
      <c r="Y15" s="3">
        <f t="shared" si="2"/>
        <v>1043.2</v>
      </c>
      <c r="Z15" s="4">
        <v>1041.5999999999999</v>
      </c>
    </row>
    <row r="16" spans="2:26" x14ac:dyDescent="0.35">
      <c r="B16" s="1">
        <v>1997</v>
      </c>
      <c r="C16" s="1">
        <v>346.14</v>
      </c>
      <c r="D16" s="1">
        <v>170.02</v>
      </c>
      <c r="E16" s="1">
        <v>218.46</v>
      </c>
      <c r="F16" s="1"/>
      <c r="G16" s="1">
        <v>1997</v>
      </c>
      <c r="H16" s="1">
        <v>802.95</v>
      </c>
      <c r="I16" s="1">
        <v>979.07</v>
      </c>
      <c r="J16" s="1">
        <v>930.63</v>
      </c>
      <c r="L16" s="1">
        <v>1997</v>
      </c>
      <c r="M16" s="1">
        <v>346.14</v>
      </c>
      <c r="N16" s="1">
        <v>170.02</v>
      </c>
      <c r="O16" s="1">
        <v>218.46</v>
      </c>
      <c r="P16" s="1"/>
      <c r="Q16" s="1">
        <v>1997</v>
      </c>
      <c r="R16" s="1">
        <v>802.95</v>
      </c>
      <c r="S16" s="1">
        <v>979.07</v>
      </c>
      <c r="T16" s="1">
        <v>930.63</v>
      </c>
      <c r="U16" s="1"/>
      <c r="V16" s="1"/>
      <c r="W16" s="2">
        <f t="shared" si="0"/>
        <v>1149.0900000000001</v>
      </c>
      <c r="X16" s="2">
        <f t="shared" si="1"/>
        <v>1149.0900000000001</v>
      </c>
      <c r="Y16" s="3">
        <f t="shared" si="2"/>
        <v>1149.0899999999999</v>
      </c>
      <c r="Z16" s="4">
        <v>1142.8</v>
      </c>
    </row>
    <row r="17" spans="2:26" x14ac:dyDescent="0.35">
      <c r="B17" s="1">
        <v>1998</v>
      </c>
      <c r="C17" s="1">
        <v>398.45</v>
      </c>
      <c r="D17" s="1">
        <v>212.03</v>
      </c>
      <c r="E17" s="1">
        <v>264.27</v>
      </c>
      <c r="F17" s="1"/>
      <c r="G17" s="1">
        <v>1998</v>
      </c>
      <c r="H17" s="1">
        <v>855.69</v>
      </c>
      <c r="I17" s="1">
        <v>1042.1199999999999</v>
      </c>
      <c r="J17" s="1">
        <v>989.88</v>
      </c>
      <c r="L17" s="1">
        <v>1998</v>
      </c>
      <c r="M17" s="1">
        <v>398.45</v>
      </c>
      <c r="N17" s="1">
        <v>212.03</v>
      </c>
      <c r="O17" s="1">
        <v>264.27</v>
      </c>
      <c r="P17" s="1"/>
      <c r="Q17" s="1">
        <v>1998</v>
      </c>
      <c r="R17" s="1">
        <v>855.69</v>
      </c>
      <c r="S17" s="1">
        <v>1042.1199999999999</v>
      </c>
      <c r="T17" s="1">
        <v>989.88</v>
      </c>
      <c r="U17" s="1"/>
      <c r="V17" s="1"/>
      <c r="W17" s="2">
        <f t="shared" si="0"/>
        <v>1254.1400000000001</v>
      </c>
      <c r="X17" s="2">
        <f t="shared" si="1"/>
        <v>1254.1499999999999</v>
      </c>
      <c r="Y17" s="3">
        <f t="shared" si="2"/>
        <v>1254.1500000000001</v>
      </c>
      <c r="Z17" s="4">
        <v>1245.2</v>
      </c>
    </row>
    <row r="18" spans="2:26" x14ac:dyDescent="0.35">
      <c r="B18" s="1">
        <v>1999</v>
      </c>
      <c r="C18" s="1">
        <v>443.73</v>
      </c>
      <c r="D18" s="1">
        <v>241.02</v>
      </c>
      <c r="E18" s="1">
        <v>298.83999999999997</v>
      </c>
      <c r="F18" s="1"/>
      <c r="G18" s="1">
        <v>1999</v>
      </c>
      <c r="H18" s="1">
        <v>920.75</v>
      </c>
      <c r="I18" s="1">
        <v>1123.46</v>
      </c>
      <c r="J18" s="1">
        <v>1065.6400000000001</v>
      </c>
      <c r="L18" s="1">
        <v>1999</v>
      </c>
      <c r="M18" s="1">
        <v>443.73</v>
      </c>
      <c r="N18" s="1">
        <v>241.02</v>
      </c>
      <c r="O18" s="1">
        <v>298.83999999999997</v>
      </c>
      <c r="P18" s="1"/>
      <c r="Q18" s="1">
        <v>1999</v>
      </c>
      <c r="R18" s="1">
        <v>920.75</v>
      </c>
      <c r="S18" s="1">
        <v>1123.46</v>
      </c>
      <c r="T18" s="1">
        <v>1065.6400000000001</v>
      </c>
      <c r="U18" s="1"/>
      <c r="V18" s="1"/>
      <c r="W18" s="2">
        <f t="shared" si="0"/>
        <v>1364.48</v>
      </c>
      <c r="X18" s="2">
        <f t="shared" si="1"/>
        <v>1364.48</v>
      </c>
      <c r="Y18" s="3">
        <f t="shared" si="2"/>
        <v>1364.48</v>
      </c>
      <c r="Z18" s="4">
        <v>1352</v>
      </c>
    </row>
    <row r="19" spans="2:26" x14ac:dyDescent="0.35">
      <c r="B19" s="1">
        <v>2000</v>
      </c>
      <c r="C19" s="1">
        <v>496.13</v>
      </c>
      <c r="D19" s="1">
        <v>276.12</v>
      </c>
      <c r="E19" s="1">
        <v>339.14</v>
      </c>
      <c r="F19" s="1"/>
      <c r="G19" s="1">
        <v>2000</v>
      </c>
      <c r="H19" s="1">
        <v>1002.31</v>
      </c>
      <c r="I19" s="1">
        <v>1222.31</v>
      </c>
      <c r="J19" s="1">
        <v>1159.29</v>
      </c>
      <c r="L19" s="1">
        <v>2000</v>
      </c>
      <c r="M19" s="1">
        <v>496.13</v>
      </c>
      <c r="N19" s="1">
        <v>276.12</v>
      </c>
      <c r="O19" s="1">
        <v>339.14</v>
      </c>
      <c r="P19" s="1"/>
      <c r="Q19" s="1">
        <v>2000</v>
      </c>
      <c r="R19" s="1">
        <v>1002.31</v>
      </c>
      <c r="S19" s="1">
        <v>1222.31</v>
      </c>
      <c r="T19" s="1">
        <v>1159.29</v>
      </c>
      <c r="U19" s="1"/>
      <c r="V19" s="1"/>
      <c r="W19" s="2">
        <f t="shared" si="0"/>
        <v>1498.44</v>
      </c>
      <c r="X19" s="2">
        <f t="shared" si="1"/>
        <v>1498.4299999999998</v>
      </c>
      <c r="Y19" s="3">
        <f t="shared" si="2"/>
        <v>1498.4299999999998</v>
      </c>
      <c r="Z19" s="4">
        <v>1478.8</v>
      </c>
    </row>
    <row r="20" spans="2:26" x14ac:dyDescent="0.35">
      <c r="B20" s="1">
        <v>2001</v>
      </c>
      <c r="C20" s="1">
        <v>396.89</v>
      </c>
      <c r="D20" s="1">
        <v>169.73</v>
      </c>
      <c r="E20" s="1">
        <v>234.36</v>
      </c>
      <c r="F20" s="1"/>
      <c r="G20" s="1">
        <v>2001</v>
      </c>
      <c r="H20" s="1">
        <v>1063.18</v>
      </c>
      <c r="I20" s="1">
        <v>1290.3399999999999</v>
      </c>
      <c r="J20" s="1">
        <v>1225.71</v>
      </c>
      <c r="L20" s="1">
        <v>2001</v>
      </c>
      <c r="M20" s="1">
        <v>396.89</v>
      </c>
      <c r="N20" s="1">
        <v>169.73</v>
      </c>
      <c r="O20" s="1">
        <v>234.36</v>
      </c>
      <c r="P20" s="1"/>
      <c r="Q20" s="1">
        <v>2001</v>
      </c>
      <c r="R20" s="1">
        <v>1063.18</v>
      </c>
      <c r="S20" s="1">
        <v>1290.3399999999999</v>
      </c>
      <c r="T20" s="1">
        <v>1225.71</v>
      </c>
      <c r="U20" s="1"/>
      <c r="V20" s="1"/>
      <c r="W20" s="2">
        <f t="shared" si="0"/>
        <v>1460.0700000000002</v>
      </c>
      <c r="X20" s="2">
        <f t="shared" si="1"/>
        <v>1460.07</v>
      </c>
      <c r="Y20" s="3">
        <f t="shared" si="2"/>
        <v>1460.0700000000002</v>
      </c>
      <c r="Z20" s="4">
        <v>1437.4</v>
      </c>
    </row>
    <row r="21" spans="2:26" x14ac:dyDescent="0.35">
      <c r="B21" s="1">
        <v>2002</v>
      </c>
      <c r="C21" s="1">
        <v>254.65</v>
      </c>
      <c r="D21" s="1">
        <v>32.159999999999997</v>
      </c>
      <c r="E21" s="1">
        <v>93.41</v>
      </c>
      <c r="F21" s="1"/>
      <c r="G21" s="1">
        <v>2002</v>
      </c>
      <c r="H21" s="1">
        <v>1098.2</v>
      </c>
      <c r="I21" s="1">
        <v>1320.69</v>
      </c>
      <c r="J21" s="1">
        <v>1259.44</v>
      </c>
      <c r="L21" s="1">
        <v>2002</v>
      </c>
      <c r="M21" s="1">
        <v>254.65</v>
      </c>
      <c r="N21" s="1">
        <v>32.159999999999997</v>
      </c>
      <c r="O21" s="1">
        <v>93.41</v>
      </c>
      <c r="P21" s="1"/>
      <c r="Q21" s="1">
        <v>2002</v>
      </c>
      <c r="R21" s="1">
        <v>1098.2</v>
      </c>
      <c r="S21" s="1">
        <v>1320.69</v>
      </c>
      <c r="T21" s="1">
        <v>1259.44</v>
      </c>
      <c r="U21" s="1"/>
      <c r="V21" s="1"/>
      <c r="W21" s="2">
        <f t="shared" si="0"/>
        <v>1352.8500000000001</v>
      </c>
      <c r="X21" s="2">
        <f t="shared" si="1"/>
        <v>1352.8500000000001</v>
      </c>
      <c r="Y21" s="3">
        <f t="shared" si="2"/>
        <v>1352.8500000000001</v>
      </c>
      <c r="Z21" s="4">
        <v>1327.9</v>
      </c>
    </row>
    <row r="22" spans="2:26" x14ac:dyDescent="0.35">
      <c r="B22" s="1">
        <v>2003</v>
      </c>
      <c r="C22" s="1">
        <v>250.82</v>
      </c>
      <c r="D22" s="1">
        <v>37.020000000000003</v>
      </c>
      <c r="E22" s="1">
        <v>93.05</v>
      </c>
      <c r="F22" s="1"/>
      <c r="G22" s="1">
        <v>2003</v>
      </c>
      <c r="H22" s="1">
        <v>1125.07</v>
      </c>
      <c r="I22" s="1">
        <v>1338.86</v>
      </c>
      <c r="J22" s="1">
        <v>1282.83</v>
      </c>
      <c r="L22" s="1">
        <v>2003</v>
      </c>
      <c r="M22" s="1">
        <v>250.82</v>
      </c>
      <c r="N22" s="1">
        <v>37.020000000000003</v>
      </c>
      <c r="O22" s="1">
        <v>93.05</v>
      </c>
      <c r="P22" s="1"/>
      <c r="Q22" s="1">
        <v>2003</v>
      </c>
      <c r="R22" s="1">
        <v>1125.07</v>
      </c>
      <c r="S22" s="1">
        <v>1338.86</v>
      </c>
      <c r="T22" s="1">
        <v>1282.83</v>
      </c>
      <c r="U22" s="1"/>
      <c r="V22" s="1"/>
      <c r="W22" s="2">
        <f t="shared" si="0"/>
        <v>1375.8899999999999</v>
      </c>
      <c r="X22" s="2">
        <f t="shared" si="1"/>
        <v>1375.8799999999999</v>
      </c>
      <c r="Y22" s="3">
        <f t="shared" si="2"/>
        <v>1375.8799999999999</v>
      </c>
      <c r="Z22" s="4">
        <v>1349.1</v>
      </c>
    </row>
    <row r="23" spans="2:26" x14ac:dyDescent="0.35">
      <c r="B23" s="1">
        <v>2004</v>
      </c>
      <c r="C23" s="1">
        <v>289.56</v>
      </c>
      <c r="D23" s="1">
        <v>75.790000000000006</v>
      </c>
      <c r="E23" s="1">
        <v>128.74</v>
      </c>
      <c r="F23" s="1"/>
      <c r="G23" s="1">
        <v>2004</v>
      </c>
      <c r="H23" s="1">
        <v>1177.81</v>
      </c>
      <c r="I23" s="1">
        <v>1391.58</v>
      </c>
      <c r="J23" s="1">
        <v>1338.63</v>
      </c>
      <c r="L23" s="1">
        <v>2004</v>
      </c>
      <c r="M23" s="1">
        <v>289.56</v>
      </c>
      <c r="N23" s="1">
        <v>75.790000000000006</v>
      </c>
      <c r="O23" s="1">
        <v>128.74</v>
      </c>
      <c r="P23" s="1"/>
      <c r="Q23" s="1">
        <v>2004</v>
      </c>
      <c r="R23" s="1">
        <v>1177.81</v>
      </c>
      <c r="S23" s="1">
        <v>1391.58</v>
      </c>
      <c r="T23" s="1">
        <v>1338.63</v>
      </c>
      <c r="U23" s="1"/>
      <c r="V23" s="1"/>
      <c r="W23" s="2">
        <f t="shared" si="0"/>
        <v>1467.37</v>
      </c>
      <c r="X23" s="2">
        <f t="shared" si="1"/>
        <v>1467.37</v>
      </c>
      <c r="Y23" s="3">
        <f t="shared" si="2"/>
        <v>1467.3700000000001</v>
      </c>
      <c r="Z23" s="4">
        <v>1444</v>
      </c>
    </row>
    <row r="24" spans="2:26" x14ac:dyDescent="0.35">
      <c r="B24" s="1">
        <v>2005</v>
      </c>
      <c r="C24" s="1">
        <v>356.69</v>
      </c>
      <c r="D24" s="1">
        <v>135.16999999999999</v>
      </c>
      <c r="E24" s="1">
        <v>188.39</v>
      </c>
      <c r="F24" s="1"/>
      <c r="G24" s="1">
        <v>2005</v>
      </c>
      <c r="H24" s="1">
        <v>1264.29</v>
      </c>
      <c r="I24" s="1">
        <v>1485.82</v>
      </c>
      <c r="J24" s="1">
        <v>1432.59</v>
      </c>
      <c r="L24" s="1">
        <v>2005</v>
      </c>
      <c r="M24" s="1">
        <v>356.69</v>
      </c>
      <c r="N24" s="1">
        <v>135.16999999999999</v>
      </c>
      <c r="O24" s="1">
        <v>188.39</v>
      </c>
      <c r="P24" s="1"/>
      <c r="Q24" s="1">
        <v>2005</v>
      </c>
      <c r="R24" s="1">
        <v>1264.29</v>
      </c>
      <c r="S24" s="1">
        <v>1485.82</v>
      </c>
      <c r="T24" s="1">
        <v>1432.59</v>
      </c>
      <c r="U24" s="1"/>
      <c r="V24" s="1"/>
      <c r="W24" s="2">
        <f t="shared" si="0"/>
        <v>1620.98</v>
      </c>
      <c r="X24" s="2">
        <f t="shared" si="1"/>
        <v>1620.99</v>
      </c>
      <c r="Y24" s="3">
        <f t="shared" si="2"/>
        <v>1620.98</v>
      </c>
      <c r="Z24" s="4">
        <v>1598.2</v>
      </c>
    </row>
    <row r="25" spans="2:26" x14ac:dyDescent="0.35">
      <c r="B25" s="1">
        <v>2006</v>
      </c>
      <c r="C25" s="1">
        <v>434.03</v>
      </c>
      <c r="D25" s="1">
        <v>201.24</v>
      </c>
      <c r="E25" s="1">
        <v>256.08999999999997</v>
      </c>
      <c r="F25" s="1"/>
      <c r="G25" s="1">
        <v>2006</v>
      </c>
      <c r="H25" s="1">
        <v>1359.77</v>
      </c>
      <c r="I25" s="1">
        <v>1592.56</v>
      </c>
      <c r="J25" s="1">
        <v>1537.71</v>
      </c>
      <c r="L25" s="1">
        <v>2006</v>
      </c>
      <c r="M25" s="1">
        <v>434.03</v>
      </c>
      <c r="N25" s="1">
        <v>201.24</v>
      </c>
      <c r="O25" s="1">
        <v>256.08999999999997</v>
      </c>
      <c r="P25" s="1"/>
      <c r="Q25" s="1">
        <v>2006</v>
      </c>
      <c r="R25" s="1">
        <v>1359.77</v>
      </c>
      <c r="S25" s="1">
        <v>1592.56</v>
      </c>
      <c r="T25" s="1">
        <v>1537.71</v>
      </c>
      <c r="U25" s="1"/>
      <c r="V25" s="1"/>
      <c r="W25" s="2">
        <f t="shared" si="0"/>
        <v>1793.8</v>
      </c>
      <c r="X25" s="2">
        <f t="shared" si="1"/>
        <v>1793.8</v>
      </c>
      <c r="Y25" s="3">
        <f t="shared" si="2"/>
        <v>1793.8</v>
      </c>
      <c r="Z25" s="4">
        <v>1770.8</v>
      </c>
    </row>
    <row r="26" spans="2:26" x14ac:dyDescent="0.35">
      <c r="B26" s="1">
        <v>2007</v>
      </c>
      <c r="C26" s="1">
        <v>501.32</v>
      </c>
      <c r="D26" s="1">
        <v>258.47000000000003</v>
      </c>
      <c r="E26" s="1">
        <v>314.63</v>
      </c>
      <c r="F26" s="1"/>
      <c r="G26" s="1">
        <v>2007</v>
      </c>
      <c r="H26" s="1">
        <v>1447.24</v>
      </c>
      <c r="I26" s="1">
        <v>1690.1</v>
      </c>
      <c r="J26" s="1">
        <v>1633.94</v>
      </c>
      <c r="L26" s="1">
        <v>2007</v>
      </c>
      <c r="M26" s="1">
        <v>501.32</v>
      </c>
      <c r="N26" s="1">
        <v>258.47000000000003</v>
      </c>
      <c r="O26" s="1">
        <v>314.63</v>
      </c>
      <c r="P26" s="1"/>
      <c r="Q26" s="1">
        <v>2007</v>
      </c>
      <c r="R26" s="1">
        <v>1447.24</v>
      </c>
      <c r="S26" s="1">
        <v>1690.1</v>
      </c>
      <c r="T26" s="1">
        <v>1633.94</v>
      </c>
      <c r="U26" s="1"/>
      <c r="V26" s="1"/>
      <c r="W26" s="2">
        <f t="shared" si="0"/>
        <v>1948.56</v>
      </c>
      <c r="X26" s="2">
        <f t="shared" si="1"/>
        <v>1948.57</v>
      </c>
      <c r="Y26" s="3">
        <f t="shared" si="2"/>
        <v>1948.5700000000002</v>
      </c>
      <c r="Z26" s="4">
        <v>1923.8</v>
      </c>
    </row>
    <row r="27" spans="2:26" x14ac:dyDescent="0.35">
      <c r="B27" s="1">
        <v>2008</v>
      </c>
      <c r="C27" s="1">
        <v>458.28</v>
      </c>
      <c r="D27" s="1">
        <v>209.67</v>
      </c>
      <c r="E27" s="1">
        <v>263.68</v>
      </c>
      <c r="F27" s="1"/>
      <c r="G27" s="1">
        <v>2008</v>
      </c>
      <c r="H27" s="1">
        <v>1532.59</v>
      </c>
      <c r="I27" s="1">
        <v>1781.2</v>
      </c>
      <c r="J27" s="1">
        <v>1727.2</v>
      </c>
      <c r="L27" s="1">
        <v>2008</v>
      </c>
      <c r="M27" s="1">
        <v>458.28</v>
      </c>
      <c r="N27" s="1">
        <v>209.67</v>
      </c>
      <c r="O27" s="1">
        <v>263.68</v>
      </c>
      <c r="P27" s="1"/>
      <c r="Q27" s="1">
        <v>2008</v>
      </c>
      <c r="R27" s="1">
        <v>1532.59</v>
      </c>
      <c r="S27" s="1">
        <v>1781.2</v>
      </c>
      <c r="T27" s="1">
        <v>1727.2</v>
      </c>
      <c r="U27" s="1"/>
      <c r="V27" s="1"/>
      <c r="W27" s="2">
        <f t="shared" si="0"/>
        <v>1990.87</v>
      </c>
      <c r="X27" s="2">
        <f t="shared" si="1"/>
        <v>1990.8700000000001</v>
      </c>
      <c r="Y27" s="3">
        <f t="shared" si="2"/>
        <v>1990.88</v>
      </c>
      <c r="Z27" s="4">
        <v>1972.4</v>
      </c>
    </row>
    <row r="28" spans="2:26" x14ac:dyDescent="0.35">
      <c r="B28" s="1">
        <v>2009</v>
      </c>
      <c r="C28" s="1">
        <v>143.06</v>
      </c>
      <c r="D28" s="1">
        <v>-93.36</v>
      </c>
      <c r="E28" s="1">
        <v>-48.58</v>
      </c>
      <c r="F28" s="1"/>
      <c r="G28" s="1">
        <v>2009</v>
      </c>
      <c r="H28" s="1">
        <v>1547.38</v>
      </c>
      <c r="I28" s="1">
        <v>1783.79</v>
      </c>
      <c r="J28" s="1">
        <v>1739.01</v>
      </c>
      <c r="L28" s="1">
        <v>2009</v>
      </c>
      <c r="M28" s="1">
        <v>143.06</v>
      </c>
      <c r="N28" s="1">
        <v>-93.36</v>
      </c>
      <c r="O28" s="1">
        <v>-48.58</v>
      </c>
      <c r="P28" s="1"/>
      <c r="Q28" s="1">
        <v>2009</v>
      </c>
      <c r="R28" s="1">
        <v>1547.38</v>
      </c>
      <c r="S28" s="1">
        <v>1783.79</v>
      </c>
      <c r="T28" s="1">
        <v>1739.01</v>
      </c>
      <c r="U28" s="1"/>
      <c r="V28" s="1"/>
      <c r="W28" s="2">
        <f t="shared" si="0"/>
        <v>1690.44</v>
      </c>
      <c r="X28" s="2">
        <f t="shared" si="1"/>
        <v>1690.43</v>
      </c>
      <c r="Y28" s="3">
        <f t="shared" si="2"/>
        <v>1690.43</v>
      </c>
      <c r="Z28" s="4">
        <v>1664.3</v>
      </c>
    </row>
    <row r="29" spans="2:26" x14ac:dyDescent="0.35">
      <c r="B29" s="1">
        <v>2010</v>
      </c>
      <c r="C29" s="1">
        <v>176.42</v>
      </c>
      <c r="D29" s="1">
        <v>-40.380000000000003</v>
      </c>
      <c r="E29" s="1">
        <v>-4.96</v>
      </c>
      <c r="F29" s="1"/>
      <c r="G29" s="1">
        <v>2010</v>
      </c>
      <c r="H29" s="1">
        <v>1558.56</v>
      </c>
      <c r="I29" s="1">
        <v>1775.36</v>
      </c>
      <c r="J29" s="1">
        <v>1739.94</v>
      </c>
      <c r="L29" s="1">
        <v>2010</v>
      </c>
      <c r="M29" s="1">
        <v>176.42</v>
      </c>
      <c r="N29" s="1">
        <v>-40.380000000000003</v>
      </c>
      <c r="O29" s="1">
        <v>-4.96</v>
      </c>
      <c r="P29" s="1"/>
      <c r="Q29" s="1">
        <v>2010</v>
      </c>
      <c r="R29" s="1">
        <v>1558.56</v>
      </c>
      <c r="S29" s="1">
        <v>1775.36</v>
      </c>
      <c r="T29" s="1">
        <v>1739.94</v>
      </c>
      <c r="U29" s="1"/>
      <c r="V29" s="1"/>
      <c r="W29" s="2">
        <f t="shared" si="0"/>
        <v>1734.98</v>
      </c>
      <c r="X29" s="2">
        <f t="shared" si="1"/>
        <v>1734.9799999999998</v>
      </c>
      <c r="Y29" s="3">
        <f t="shared" si="2"/>
        <v>1734.98</v>
      </c>
      <c r="Z29" s="4">
        <v>1727.2</v>
      </c>
    </row>
    <row r="30" spans="2:26" x14ac:dyDescent="0.35">
      <c r="B30" s="1">
        <v>2011</v>
      </c>
      <c r="C30" s="1">
        <v>283.11</v>
      </c>
      <c r="D30" s="1">
        <v>71.25</v>
      </c>
      <c r="E30" s="1">
        <v>103.42</v>
      </c>
      <c r="F30" s="1"/>
      <c r="G30" s="1">
        <v>2011</v>
      </c>
      <c r="H30" s="1">
        <v>1624.35</v>
      </c>
      <c r="I30" s="1">
        <v>1836.22</v>
      </c>
      <c r="J30" s="1">
        <v>1804.04</v>
      </c>
      <c r="L30" s="1">
        <v>2011</v>
      </c>
      <c r="M30" s="1">
        <v>283.11</v>
      </c>
      <c r="N30" s="1">
        <v>71.25</v>
      </c>
      <c r="O30" s="1">
        <v>103.42</v>
      </c>
      <c r="P30" s="1"/>
      <c r="Q30" s="1">
        <v>2011</v>
      </c>
      <c r="R30" s="1">
        <v>1624.35</v>
      </c>
      <c r="S30" s="1">
        <v>1836.22</v>
      </c>
      <c r="T30" s="1">
        <v>1804.04</v>
      </c>
      <c r="U30" s="1"/>
      <c r="V30" s="1"/>
      <c r="W30" s="2">
        <f t="shared" si="0"/>
        <v>1907.46</v>
      </c>
      <c r="X30" s="2">
        <f t="shared" si="1"/>
        <v>1907.47</v>
      </c>
      <c r="Y30" s="3">
        <f t="shared" si="2"/>
        <v>1907.46</v>
      </c>
      <c r="Z30" s="4">
        <v>1900.9</v>
      </c>
    </row>
    <row r="31" spans="2:26" x14ac:dyDescent="0.35">
      <c r="B31" s="1">
        <v>2012</v>
      </c>
      <c r="C31" s="1">
        <v>411.8</v>
      </c>
      <c r="D31" s="1">
        <v>200.2</v>
      </c>
      <c r="E31" s="1">
        <v>230.91</v>
      </c>
      <c r="F31" s="1"/>
      <c r="G31" s="1">
        <v>2012</v>
      </c>
      <c r="H31" s="1">
        <v>1706.73</v>
      </c>
      <c r="I31" s="1">
        <v>1918.33</v>
      </c>
      <c r="J31" s="1">
        <v>1887.62</v>
      </c>
      <c r="L31" s="1">
        <v>2012</v>
      </c>
      <c r="M31" s="1">
        <v>411.8</v>
      </c>
      <c r="N31" s="1">
        <v>200.2</v>
      </c>
      <c r="O31" s="1">
        <v>230.91</v>
      </c>
      <c r="P31" s="1"/>
      <c r="Q31" s="1">
        <v>2012</v>
      </c>
      <c r="R31" s="1">
        <v>1706.73</v>
      </c>
      <c r="S31" s="1">
        <v>1918.33</v>
      </c>
      <c r="T31" s="1">
        <v>1887.62</v>
      </c>
      <c r="U31" s="1"/>
      <c r="V31" s="1"/>
      <c r="W31" s="2">
        <f t="shared" si="0"/>
        <v>2118.5300000000002</v>
      </c>
      <c r="X31" s="2">
        <f t="shared" si="1"/>
        <v>2118.5299999999997</v>
      </c>
      <c r="Y31" s="3">
        <f t="shared" si="2"/>
        <v>2118.5299999999997</v>
      </c>
      <c r="Z31" s="4">
        <v>2101.1999999999998</v>
      </c>
    </row>
    <row r="32" spans="2:26" x14ac:dyDescent="0.35">
      <c r="B32" s="1">
        <v>2013</v>
      </c>
      <c r="C32" s="1">
        <v>432.73</v>
      </c>
      <c r="D32" s="1">
        <v>218.53</v>
      </c>
      <c r="E32" s="1">
        <v>249.74</v>
      </c>
      <c r="F32" s="1"/>
      <c r="G32" s="1">
        <v>2013</v>
      </c>
      <c r="H32" s="1">
        <v>1778.76</v>
      </c>
      <c r="I32" s="1">
        <v>1992.96</v>
      </c>
      <c r="J32" s="1">
        <v>1961.76</v>
      </c>
      <c r="L32" s="1">
        <v>2013</v>
      </c>
      <c r="M32" s="1">
        <v>432.73</v>
      </c>
      <c r="N32" s="1">
        <v>218.53</v>
      </c>
      <c r="O32" s="1">
        <v>249.74</v>
      </c>
      <c r="P32" s="1"/>
      <c r="Q32" s="1">
        <v>2013</v>
      </c>
      <c r="R32" s="1">
        <v>1778.76</v>
      </c>
      <c r="S32" s="1">
        <v>1992.96</v>
      </c>
      <c r="T32" s="1">
        <v>1961.76</v>
      </c>
      <c r="U32" s="1"/>
      <c r="V32" s="1"/>
      <c r="W32" s="2">
        <f t="shared" si="0"/>
        <v>2211.4899999999998</v>
      </c>
      <c r="X32" s="2">
        <f t="shared" si="1"/>
        <v>2211.4900000000002</v>
      </c>
      <c r="Y32" s="3">
        <f t="shared" si="2"/>
        <v>2211.5</v>
      </c>
      <c r="Z32" s="4">
        <v>2191.4</v>
      </c>
    </row>
    <row r="33" spans="2:26" x14ac:dyDescent="0.35">
      <c r="B33" s="1">
        <v>2014</v>
      </c>
      <c r="C33" s="1">
        <v>526.5</v>
      </c>
      <c r="D33" s="1">
        <v>305.57</v>
      </c>
      <c r="E33" s="1">
        <v>338.27</v>
      </c>
      <c r="F33" s="1"/>
      <c r="G33" s="1">
        <v>2014</v>
      </c>
      <c r="H33" s="1">
        <v>1873.55</v>
      </c>
      <c r="I33" s="1">
        <v>2094.4899999999998</v>
      </c>
      <c r="J33" s="1">
        <v>2061.79</v>
      </c>
      <c r="L33" s="1">
        <v>2014</v>
      </c>
      <c r="M33" s="1">
        <v>526.5</v>
      </c>
      <c r="N33" s="1">
        <v>305.57</v>
      </c>
      <c r="O33" s="1">
        <v>338.27</v>
      </c>
      <c r="P33" s="1"/>
      <c r="Q33" s="1">
        <v>2014</v>
      </c>
      <c r="R33" s="1">
        <v>1873.55</v>
      </c>
      <c r="S33" s="1">
        <v>2094.4899999999998</v>
      </c>
      <c r="T33" s="1">
        <v>2061.79</v>
      </c>
      <c r="U33" s="1"/>
      <c r="V33" s="1"/>
      <c r="W33" s="2">
        <f t="shared" si="0"/>
        <v>2400.0500000000002</v>
      </c>
      <c r="X33" s="2">
        <f t="shared" si="1"/>
        <v>2400.06</v>
      </c>
      <c r="Y33" s="3">
        <f t="shared" si="2"/>
        <v>2400.06</v>
      </c>
      <c r="Z33" s="4">
        <v>2376.9</v>
      </c>
    </row>
    <row r="34" spans="2:26" x14ac:dyDescent="0.35">
      <c r="B34" s="1">
        <v>2015</v>
      </c>
      <c r="C34" s="1">
        <v>518.80999999999995</v>
      </c>
      <c r="D34" s="1">
        <v>291.06</v>
      </c>
      <c r="E34" s="1">
        <v>328.93</v>
      </c>
      <c r="F34" s="1"/>
      <c r="G34" s="1">
        <v>2015</v>
      </c>
      <c r="H34" s="1">
        <v>1947.74</v>
      </c>
      <c r="I34" s="1">
        <v>2175.4899999999998</v>
      </c>
      <c r="J34" s="1">
        <v>2137.63</v>
      </c>
      <c r="L34" s="1">
        <v>2015</v>
      </c>
      <c r="M34" s="1">
        <v>518.80999999999995</v>
      </c>
      <c r="N34" s="1">
        <v>291.06</v>
      </c>
      <c r="O34" s="1">
        <v>328.93</v>
      </c>
      <c r="P34" s="1"/>
      <c r="Q34" s="1">
        <v>2015</v>
      </c>
      <c r="R34" s="1">
        <v>1947.74</v>
      </c>
      <c r="S34" s="1">
        <v>2175.4899999999998</v>
      </c>
      <c r="T34" s="1">
        <v>2137.63</v>
      </c>
      <c r="U34" s="1"/>
      <c r="V34" s="1"/>
      <c r="W34" s="2">
        <f t="shared" si="0"/>
        <v>2466.5500000000002</v>
      </c>
      <c r="X34" s="2">
        <f t="shared" si="1"/>
        <v>2466.5499999999997</v>
      </c>
      <c r="Y34" s="3">
        <f t="shared" si="2"/>
        <v>2466.56</v>
      </c>
      <c r="Z34" s="4">
        <v>2428.3000000000002</v>
      </c>
    </row>
    <row r="35" spans="2:26" x14ac:dyDescent="0.35">
      <c r="B35" s="1">
        <v>2016</v>
      </c>
      <c r="C35" s="1">
        <v>464.68</v>
      </c>
      <c r="D35" s="1">
        <v>234.62</v>
      </c>
      <c r="E35" s="1">
        <v>282.04000000000002</v>
      </c>
      <c r="F35" s="1"/>
      <c r="G35" s="1">
        <v>2016</v>
      </c>
      <c r="H35" s="1">
        <v>1995.82</v>
      </c>
      <c r="I35" s="1">
        <v>2225.88</v>
      </c>
      <c r="J35" s="1">
        <v>2178.46</v>
      </c>
      <c r="L35" s="1">
        <v>2016</v>
      </c>
      <c r="M35" s="1">
        <v>464.68</v>
      </c>
      <c r="N35" s="1">
        <v>234.62</v>
      </c>
      <c r="O35" s="1">
        <v>282.04000000000002</v>
      </c>
      <c r="P35" s="1"/>
      <c r="Q35" s="1">
        <v>2016</v>
      </c>
      <c r="R35" s="1">
        <v>1995.82</v>
      </c>
      <c r="S35" s="1">
        <v>2225.88</v>
      </c>
      <c r="T35" s="1">
        <v>2178.46</v>
      </c>
      <c r="U35" s="1"/>
      <c r="V35" s="1"/>
      <c r="W35" s="2">
        <f t="shared" si="0"/>
        <v>2460.5</v>
      </c>
      <c r="X35" s="2">
        <f t="shared" si="1"/>
        <v>2460.5</v>
      </c>
      <c r="Y35" s="3">
        <f t="shared" si="2"/>
        <v>2460.5</v>
      </c>
      <c r="Z35" s="4">
        <v>2423.1</v>
      </c>
    </row>
    <row r="36" spans="2:26" x14ac:dyDescent="0.35">
      <c r="B36" s="1">
        <v>2017</v>
      </c>
      <c r="C36" s="1">
        <v>495.51</v>
      </c>
      <c r="D36" s="1">
        <v>261.68</v>
      </c>
      <c r="E36" s="1">
        <v>317.01</v>
      </c>
      <c r="F36" s="1"/>
      <c r="G36" s="1">
        <v>2017</v>
      </c>
      <c r="H36" s="1">
        <v>2078.96</v>
      </c>
      <c r="I36" s="1">
        <v>2312.8000000000002</v>
      </c>
      <c r="J36" s="1">
        <v>2257.46</v>
      </c>
      <c r="L36" s="1">
        <v>2017</v>
      </c>
      <c r="M36" s="1">
        <v>495.51</v>
      </c>
      <c r="N36" s="1">
        <v>261.68</v>
      </c>
      <c r="O36" s="1">
        <v>317.01</v>
      </c>
      <c r="P36" s="1"/>
      <c r="Q36" s="1">
        <v>2017</v>
      </c>
      <c r="R36" s="1">
        <v>2078.96</v>
      </c>
      <c r="S36" s="1">
        <v>2312.8000000000002</v>
      </c>
      <c r="T36" s="1">
        <v>2257.46</v>
      </c>
      <c r="U36" s="1"/>
      <c r="V36" s="1"/>
      <c r="W36" s="2">
        <f t="shared" si="0"/>
        <v>2574.4700000000003</v>
      </c>
      <c r="X36" s="2">
        <f t="shared" si="1"/>
        <v>2574.48</v>
      </c>
      <c r="Y36" s="3">
        <f t="shared" si="2"/>
        <v>2574.4700000000003</v>
      </c>
      <c r="Z36" s="4">
        <v>2548.6</v>
      </c>
    </row>
    <row r="37" spans="2:26" x14ac:dyDescent="0.35">
      <c r="B37" s="1">
        <v>2018</v>
      </c>
      <c r="C37" s="1">
        <v>604.58000000000004</v>
      </c>
      <c r="D37" s="1">
        <v>362.44</v>
      </c>
      <c r="E37" s="1">
        <v>422.54</v>
      </c>
      <c r="F37" s="1"/>
      <c r="G37" s="1">
        <v>2018</v>
      </c>
      <c r="H37" s="1">
        <v>2172.0700000000002</v>
      </c>
      <c r="I37" s="1">
        <v>2414.21</v>
      </c>
      <c r="J37" s="1">
        <v>2354.12</v>
      </c>
      <c r="L37" s="1">
        <v>2018</v>
      </c>
      <c r="M37" s="1">
        <v>604.58000000000004</v>
      </c>
      <c r="N37" s="1">
        <v>362.44</v>
      </c>
      <c r="O37" s="1">
        <v>422.54</v>
      </c>
      <c r="P37" s="1"/>
      <c r="Q37" s="1">
        <v>2018</v>
      </c>
      <c r="R37" s="1">
        <v>2172.0700000000002</v>
      </c>
      <c r="S37" s="1">
        <v>2414.21</v>
      </c>
      <c r="T37" s="1">
        <v>2354.12</v>
      </c>
      <c r="U37" s="1"/>
      <c r="V37" s="1"/>
      <c r="W37" s="2">
        <f t="shared" si="0"/>
        <v>2776.65</v>
      </c>
      <c r="X37" s="2">
        <f t="shared" si="1"/>
        <v>2776.65</v>
      </c>
      <c r="Y37" s="3">
        <f t="shared" si="2"/>
        <v>2776.66</v>
      </c>
      <c r="Z37" s="4">
        <v>2744.1</v>
      </c>
    </row>
    <row r="38" spans="2:26" x14ac:dyDescent="0.35">
      <c r="B38" s="1">
        <v>2019</v>
      </c>
      <c r="C38" s="1">
        <v>609.70000000000005</v>
      </c>
      <c r="D38" s="1">
        <v>357.46</v>
      </c>
      <c r="E38" s="1">
        <v>421.6</v>
      </c>
      <c r="F38" s="1"/>
      <c r="G38" s="1">
        <v>2019</v>
      </c>
      <c r="H38" s="1">
        <v>2285.3000000000002</v>
      </c>
      <c r="I38" s="1">
        <v>2537.54</v>
      </c>
      <c r="J38" s="1">
        <v>2473.34</v>
      </c>
      <c r="L38" s="1">
        <v>2019</v>
      </c>
      <c r="M38" s="1">
        <v>609.70000000000005</v>
      </c>
      <c r="N38" s="1">
        <v>357.46</v>
      </c>
      <c r="O38" s="1">
        <v>421.6</v>
      </c>
      <c r="P38" s="1"/>
      <c r="Q38" s="1">
        <v>2019</v>
      </c>
      <c r="R38" s="1">
        <v>2285.3000000000002</v>
      </c>
      <c r="S38" s="1">
        <v>2537.54</v>
      </c>
      <c r="T38" s="1">
        <v>2473.34</v>
      </c>
      <c r="U38" s="1"/>
      <c r="V38" s="1"/>
      <c r="W38" s="2">
        <f t="shared" si="0"/>
        <v>2895</v>
      </c>
      <c r="X38" s="2">
        <f t="shared" si="1"/>
        <v>2895</v>
      </c>
      <c r="Y38" s="3">
        <f t="shared" si="2"/>
        <v>2894.94</v>
      </c>
      <c r="Z38" s="4">
        <v>2879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HILLEL FRIDMAN</dc:creator>
  <cp:lastModifiedBy>HILLEL FRIDMAN</cp:lastModifiedBy>
  <dcterms:created xsi:type="dcterms:W3CDTF">2023-09-25T12:30:07Z</dcterms:created>
  <dcterms:modified xsi:type="dcterms:W3CDTF">2023-09-25T13:28:00Z</dcterms:modified>
</cp:coreProperties>
</file>