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ownloads\2022-2\"/>
    </mc:Choice>
  </mc:AlternateContent>
  <xr:revisionPtr revIDLastSave="0" documentId="13_ncr:1_{57E8555E-D0C3-46F7-A048-A796513BDB14}" xr6:coauthVersionLast="47" xr6:coauthVersionMax="47" xr10:uidLastSave="{00000000-0000-0000-0000-000000000000}"/>
  <bookViews>
    <workbookView xWindow="-110" yWindow="-110" windowWidth="19420" windowHeight="10300" xr2:uid="{05B91E60-CE85-4C2B-9DDD-DFCB0768B3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62" i="1" l="1"/>
  <c r="E62" i="1"/>
  <c r="F62" i="1"/>
  <c r="G62" i="1"/>
  <c r="H62" i="1"/>
  <c r="I62" i="1"/>
  <c r="J62" i="1"/>
  <c r="K62" i="1"/>
  <c r="L62" i="1"/>
  <c r="M62" i="1"/>
  <c r="N62" i="1"/>
  <c r="O62" i="1"/>
  <c r="P62" i="1"/>
  <c r="Q62" i="1"/>
  <c r="R62" i="1"/>
  <c r="S62" i="1"/>
  <c r="T62" i="1"/>
  <c r="U62" i="1"/>
  <c r="V62" i="1"/>
  <c r="W62" i="1"/>
  <c r="X62" i="1"/>
  <c r="Y62" i="1"/>
  <c r="Z62" i="1"/>
  <c r="AA62" i="1"/>
  <c r="AB62" i="1"/>
  <c r="AC62" i="1"/>
  <c r="AD62" i="1"/>
  <c r="AE62" i="1"/>
  <c r="AF62" i="1"/>
  <c r="AG62" i="1"/>
  <c r="AH62" i="1"/>
  <c r="AI62" i="1"/>
  <c r="AJ62" i="1"/>
  <c r="AK62" i="1"/>
  <c r="AL62" i="1"/>
  <c r="AM62" i="1"/>
  <c r="AN62" i="1"/>
  <c r="AO62" i="1"/>
  <c r="AP62" i="1"/>
  <c r="AQ62" i="1"/>
  <c r="AR62" i="1"/>
  <c r="AS62" i="1"/>
  <c r="AT62" i="1"/>
  <c r="AU62" i="1"/>
  <c r="AV62" i="1"/>
  <c r="AW62" i="1"/>
  <c r="AX62" i="1"/>
  <c r="AY62" i="1"/>
  <c r="AZ62" i="1"/>
  <c r="BA62" i="1"/>
  <c r="BB62" i="1"/>
  <c r="BC62" i="1"/>
  <c r="BD62" i="1"/>
  <c r="BE62" i="1"/>
  <c r="BF62" i="1"/>
  <c r="BG62" i="1"/>
  <c r="BH62" i="1"/>
  <c r="BI62" i="1"/>
  <c r="BJ62" i="1"/>
  <c r="BK62" i="1"/>
  <c r="BL62" i="1"/>
  <c r="BM62" i="1"/>
  <c r="BN62" i="1"/>
  <c r="BO62" i="1"/>
  <c r="BP62" i="1"/>
  <c r="BQ62" i="1"/>
  <c r="BR62" i="1"/>
  <c r="BS62" i="1"/>
  <c r="C62" i="1"/>
  <c r="C61" i="1"/>
  <c r="D68" i="1"/>
  <c r="E68" i="1"/>
  <c r="F68" i="1"/>
  <c r="G68" i="1"/>
  <c r="H68" i="1"/>
  <c r="I68" i="1"/>
  <c r="J68" i="1"/>
  <c r="K68" i="1"/>
  <c r="L68" i="1"/>
  <c r="M68" i="1"/>
  <c r="N68" i="1"/>
  <c r="O68" i="1"/>
  <c r="P68" i="1"/>
  <c r="Q68" i="1"/>
  <c r="R68" i="1"/>
  <c r="S68" i="1"/>
  <c r="T68" i="1"/>
  <c r="U68" i="1"/>
  <c r="V68" i="1"/>
  <c r="W68" i="1"/>
  <c r="X68" i="1"/>
  <c r="Y68" i="1"/>
  <c r="Z68" i="1"/>
  <c r="AA68" i="1"/>
  <c r="AB68" i="1"/>
  <c r="AC68" i="1"/>
  <c r="AD68" i="1"/>
  <c r="AE68" i="1"/>
  <c r="AF68" i="1"/>
  <c r="AG68" i="1"/>
  <c r="AH68" i="1"/>
  <c r="AI68" i="1"/>
  <c r="AJ68" i="1"/>
  <c r="AK68" i="1"/>
  <c r="AL68" i="1"/>
  <c r="AM68" i="1"/>
  <c r="AN68" i="1"/>
  <c r="AO68" i="1"/>
  <c r="AP68" i="1"/>
  <c r="AQ68" i="1"/>
  <c r="AR68" i="1"/>
  <c r="AS68" i="1"/>
  <c r="AT68" i="1"/>
  <c r="AU68" i="1"/>
  <c r="AV68" i="1"/>
  <c r="AW68" i="1"/>
  <c r="AX68" i="1"/>
  <c r="AY68" i="1"/>
  <c r="AZ68" i="1"/>
  <c r="BA68" i="1"/>
  <c r="BB68" i="1"/>
  <c r="BC68" i="1"/>
  <c r="BD68" i="1"/>
  <c r="BE68" i="1"/>
  <c r="BF68" i="1"/>
  <c r="BG68" i="1"/>
  <c r="BH68" i="1"/>
  <c r="BI68" i="1"/>
  <c r="BJ68" i="1"/>
  <c r="BF48" i="1"/>
  <c r="BQ48" i="1"/>
  <c r="D66" i="1"/>
  <c r="E66" i="1"/>
  <c r="F66" i="1"/>
  <c r="G66" i="1"/>
  <c r="H66" i="1"/>
  <c r="I66" i="1"/>
  <c r="J66" i="1"/>
  <c r="K66" i="1"/>
  <c r="L66" i="1"/>
  <c r="M66" i="1"/>
  <c r="N66" i="1"/>
  <c r="O66" i="1"/>
  <c r="P66" i="1"/>
  <c r="Q66" i="1"/>
  <c r="R66" i="1"/>
  <c r="S66" i="1"/>
  <c r="T66" i="1"/>
  <c r="U66" i="1"/>
  <c r="V66" i="1"/>
  <c r="W66" i="1"/>
  <c r="X66" i="1"/>
  <c r="Y66" i="1"/>
  <c r="Z66" i="1"/>
  <c r="AA66" i="1"/>
  <c r="AB66" i="1"/>
  <c r="AC66" i="1"/>
  <c r="AD66" i="1"/>
  <c r="AE66" i="1"/>
  <c r="AF66" i="1"/>
  <c r="AG66" i="1"/>
  <c r="AH66" i="1"/>
  <c r="AI66" i="1"/>
  <c r="AJ66" i="1"/>
  <c r="AK66" i="1"/>
  <c r="AL66" i="1"/>
  <c r="AM66" i="1"/>
  <c r="AN66" i="1"/>
  <c r="AO66" i="1"/>
  <c r="AP66" i="1"/>
  <c r="AQ66" i="1"/>
  <c r="AR66" i="1"/>
  <c r="AS66" i="1"/>
  <c r="AT66" i="1"/>
  <c r="AU66" i="1"/>
  <c r="AV66" i="1"/>
  <c r="AW66" i="1"/>
  <c r="AX66" i="1"/>
  <c r="AY66" i="1"/>
  <c r="AZ66" i="1"/>
  <c r="BA66" i="1"/>
  <c r="BB66" i="1"/>
  <c r="BC66" i="1"/>
  <c r="BD66" i="1"/>
  <c r="BE66" i="1"/>
  <c r="BF66" i="1"/>
  <c r="BG66" i="1"/>
  <c r="BH66" i="1"/>
  <c r="BI66" i="1"/>
  <c r="BJ66" i="1"/>
  <c r="BK66" i="1"/>
  <c r="BL66" i="1"/>
  <c r="BM66" i="1"/>
  <c r="BN66" i="1"/>
  <c r="BO66" i="1"/>
  <c r="BP66" i="1"/>
  <c r="BQ66" i="1"/>
  <c r="BR66" i="1"/>
  <c r="BS66" i="1"/>
  <c r="C66" i="1"/>
  <c r="D61" i="1"/>
  <c r="E61" i="1"/>
  <c r="F61" i="1"/>
  <c r="G61" i="1"/>
  <c r="H61" i="1"/>
  <c r="I61" i="1"/>
  <c r="J61" i="1"/>
  <c r="K61" i="1"/>
  <c r="L61" i="1"/>
  <c r="M61" i="1"/>
  <c r="N61" i="1"/>
  <c r="O61" i="1"/>
  <c r="P61" i="1"/>
  <c r="Q61" i="1"/>
  <c r="R61" i="1"/>
  <c r="S61" i="1"/>
  <c r="T61" i="1"/>
  <c r="U61" i="1"/>
  <c r="V61" i="1"/>
  <c r="W61" i="1"/>
  <c r="X61" i="1"/>
  <c r="Y61" i="1"/>
  <c r="Z61" i="1"/>
  <c r="AA61" i="1"/>
  <c r="AB61" i="1"/>
  <c r="AC61" i="1"/>
  <c r="AD61" i="1"/>
  <c r="AE61" i="1"/>
  <c r="AF61" i="1"/>
  <c r="AG61" i="1"/>
  <c r="AH61" i="1"/>
  <c r="AI61" i="1"/>
  <c r="AJ61" i="1"/>
  <c r="AK61" i="1"/>
  <c r="AL61" i="1"/>
  <c r="AM61" i="1"/>
  <c r="AN61" i="1"/>
  <c r="AO61" i="1"/>
  <c r="AP61" i="1"/>
  <c r="AQ61" i="1"/>
  <c r="AR61" i="1"/>
  <c r="AS61" i="1"/>
  <c r="AT61" i="1"/>
  <c r="AU61" i="1"/>
  <c r="AV61" i="1"/>
  <c r="AW61" i="1"/>
  <c r="AX61" i="1"/>
  <c r="AY61" i="1"/>
  <c r="AZ61" i="1"/>
  <c r="BA61" i="1"/>
  <c r="BB61" i="1"/>
  <c r="BC61" i="1"/>
  <c r="BD61" i="1"/>
  <c r="BE61" i="1"/>
  <c r="BF61" i="1"/>
  <c r="BG61" i="1"/>
  <c r="BH61" i="1"/>
  <c r="BI61" i="1"/>
  <c r="BJ61" i="1"/>
  <c r="BK61" i="1"/>
  <c r="BL61" i="1"/>
  <c r="BM61" i="1"/>
  <c r="BN61" i="1"/>
  <c r="BO61" i="1"/>
  <c r="BP61" i="1"/>
  <c r="BQ61" i="1"/>
  <c r="BR61" i="1"/>
  <c r="BS61" i="1"/>
  <c r="AP48" i="1"/>
  <c r="BK48" i="1"/>
  <c r="BL48" i="1"/>
  <c r="BM48" i="1"/>
  <c r="BN48" i="1"/>
  <c r="BO48" i="1"/>
  <c r="BP48" i="1"/>
  <c r="BR48" i="1"/>
  <c r="BS48" i="1"/>
  <c r="D67" i="1"/>
  <c r="E67" i="1"/>
  <c r="F67" i="1"/>
  <c r="G67" i="1"/>
  <c r="H67" i="1"/>
  <c r="I67" i="1"/>
  <c r="J67" i="1"/>
  <c r="K67" i="1"/>
  <c r="L67" i="1"/>
  <c r="M67" i="1"/>
  <c r="N67" i="1"/>
  <c r="O67" i="1"/>
  <c r="P67" i="1"/>
  <c r="Q67" i="1"/>
  <c r="R67" i="1"/>
  <c r="S67" i="1"/>
  <c r="T67" i="1"/>
  <c r="U67" i="1"/>
  <c r="V67" i="1"/>
  <c r="W67" i="1"/>
  <c r="X67" i="1"/>
  <c r="Y67" i="1"/>
  <c r="Z67" i="1"/>
  <c r="AA67" i="1"/>
  <c r="AB67" i="1"/>
  <c r="AC67" i="1"/>
  <c r="AD67" i="1"/>
  <c r="AE67" i="1"/>
  <c r="AF67" i="1"/>
  <c r="AG67" i="1"/>
  <c r="AH67" i="1"/>
  <c r="AI67" i="1"/>
  <c r="AJ67" i="1"/>
  <c r="AK67" i="1"/>
  <c r="AL67" i="1"/>
  <c r="AM67" i="1"/>
  <c r="AN67" i="1"/>
  <c r="AO67" i="1"/>
  <c r="AP67" i="1"/>
  <c r="AQ67" i="1"/>
  <c r="AR67" i="1"/>
  <c r="AS67" i="1"/>
  <c r="AT67" i="1"/>
  <c r="AU67" i="1"/>
  <c r="AV67" i="1"/>
  <c r="AW67" i="1"/>
  <c r="AX67" i="1"/>
  <c r="AY67" i="1"/>
  <c r="AZ67" i="1"/>
  <c r="BA67" i="1"/>
  <c r="BB67" i="1"/>
  <c r="BC67" i="1"/>
  <c r="BD67" i="1"/>
  <c r="BE67" i="1"/>
  <c r="BF67" i="1"/>
  <c r="BG67" i="1"/>
  <c r="BH67" i="1"/>
  <c r="BI67" i="1"/>
  <c r="BJ67" i="1"/>
  <c r="BK67" i="1"/>
  <c r="BL67" i="1"/>
  <c r="BM67" i="1"/>
  <c r="BN67" i="1"/>
  <c r="BO67" i="1"/>
  <c r="BP67" i="1"/>
  <c r="BQ67" i="1"/>
  <c r="BR67" i="1"/>
  <c r="C67" i="1"/>
  <c r="BR55" i="1"/>
  <c r="BQ55" i="1"/>
  <c r="BP55" i="1"/>
  <c r="BO55" i="1"/>
  <c r="BN55" i="1"/>
  <c r="BM55" i="1"/>
  <c r="BL55" i="1"/>
  <c r="BK55" i="1"/>
  <c r="BJ55" i="1"/>
  <c r="BI55" i="1"/>
  <c r="BH55" i="1"/>
  <c r="BG55" i="1"/>
  <c r="BF55" i="1"/>
  <c r="BE55" i="1"/>
  <c r="BD55" i="1"/>
  <c r="BC55" i="1"/>
  <c r="BB55" i="1"/>
  <c r="BA55" i="1"/>
  <c r="AZ55" i="1"/>
  <c r="AY55" i="1"/>
  <c r="AX55" i="1"/>
  <c r="AW55" i="1"/>
  <c r="AV55" i="1"/>
  <c r="AU55" i="1"/>
  <c r="AT55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Z48" i="1"/>
  <c r="C68" i="1"/>
  <c r="BJ48" i="1" l="1"/>
  <c r="AT48" i="1"/>
  <c r="AD48" i="1"/>
  <c r="N48" i="1"/>
  <c r="J48" i="1"/>
  <c r="C48" i="1"/>
  <c r="BB48" i="1"/>
  <c r="AL48" i="1"/>
  <c r="V48" i="1"/>
  <c r="AX48" i="1"/>
  <c r="AH48" i="1"/>
  <c r="R48" i="1"/>
  <c r="E48" i="1"/>
  <c r="D48" i="1"/>
  <c r="BI48" i="1"/>
  <c r="BE48" i="1"/>
  <c r="BA48" i="1"/>
  <c r="AW48" i="1"/>
  <c r="AS48" i="1"/>
  <c r="AO48" i="1"/>
  <c r="AK48" i="1"/>
  <c r="AG48" i="1"/>
  <c r="AC48" i="1"/>
  <c r="Y48" i="1"/>
  <c r="U48" i="1"/>
  <c r="Q48" i="1"/>
  <c r="M48" i="1"/>
  <c r="I48" i="1"/>
  <c r="BH48" i="1"/>
  <c r="BD48" i="1"/>
  <c r="AZ48" i="1"/>
  <c r="AV48" i="1"/>
  <c r="AR48" i="1"/>
  <c r="AN48" i="1"/>
  <c r="AJ48" i="1"/>
  <c r="AF48" i="1"/>
  <c r="AB48" i="1"/>
  <c r="X48" i="1"/>
  <c r="T48" i="1"/>
  <c r="P48" i="1"/>
  <c r="L48" i="1"/>
  <c r="H48" i="1"/>
  <c r="BG48" i="1"/>
  <c r="BC48" i="1"/>
  <c r="AY48" i="1"/>
  <c r="AU48" i="1"/>
  <c r="AQ48" i="1"/>
  <c r="AM48" i="1"/>
  <c r="AI48" i="1"/>
  <c r="AE48" i="1"/>
  <c r="AA48" i="1"/>
  <c r="W48" i="1"/>
  <c r="S48" i="1"/>
  <c r="O48" i="1"/>
  <c r="K48" i="1"/>
  <c r="G48" i="1"/>
  <c r="F48" i="1"/>
</calcChain>
</file>

<file path=xl/sharedStrings.xml><?xml version="1.0" encoding="utf-8"?>
<sst xmlns="http://schemas.openxmlformats.org/spreadsheetml/2006/main" count="484" uniqueCount="121">
  <si>
    <t>Line</t>
  </si>
  <si>
    <t/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</si>
  <si>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</si>
  <si>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</si>
  <si>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</si>
  <si>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</si>
  <si>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</si>
  <si>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</si>
  <si>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</si>
  <si>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</si>
  <si>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</si>
  <si>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</si>
  <si>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</si>
  <si>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</si>
  <si>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</si>
  <si>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</si>
  <si>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</si>
  <si>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</si>
  <si>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Q1</t>
  </si>
  <si>
    <t>Q2</t>
  </si>
  <si>
    <t>Q3</t>
  </si>
  <si>
    <t>Q4</t>
  </si>
  <si>
    <t>1</t>
  </si>
  <si>
    <t xml:space="preserve">        Gross value added of corporate business1</t>
  </si>
  <si>
    <t>---</t>
  </si>
  <si>
    <t>2</t>
  </si>
  <si>
    <t>Consumption of fixed capital</t>
  </si>
  <si>
    <t>3</t>
  </si>
  <si>
    <t>Net value added</t>
  </si>
  <si>
    <t>4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</si>
  <si>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</si>
  <si>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</si>
  <si>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</si>
  <si>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</si>
  <si>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</si>
  <si>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</si>
  <si>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</si>
  <si>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</si>
  <si>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</si>
  <si>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</si>
  <si>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</si>
  <si>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</si>
  <si>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</si>
  <si>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</si>
  <si>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</si>
  <si>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</si>
  <si>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</si>
  <si>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</si>
  <si>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</si>
  <si>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</si>
  <si>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</si>
  <si>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</si>
  <si>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</si>
  <si>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</si>
  <si>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</si>
  <si>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</si>
  <si>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18</t>
  </si>
  <si>
    <t>19</t>
  </si>
  <si>
    <t>20</t>
  </si>
  <si>
    <t>21</t>
  </si>
  <si>
    <t>22</t>
  </si>
  <si>
    <t>23</t>
  </si>
  <si>
    <t>24</t>
  </si>
  <si>
    <t>adjusted net operating surplus</t>
  </si>
  <si>
    <t>25</t>
  </si>
  <si>
    <t>26</t>
  </si>
  <si>
    <t>27</t>
  </si>
  <si>
    <t>28</t>
  </si>
  <si>
    <t>29</t>
  </si>
  <si>
    <t>30</t>
  </si>
  <si>
    <t>31</t>
  </si>
  <si>
    <t>Addenda:</t>
  </si>
  <si>
    <t>FIXED CAPITAL TABLE 4.1</t>
  </si>
  <si>
    <t>Rate of turnover</t>
  </si>
  <si>
    <t>Gross Output</t>
  </si>
  <si>
    <t>Circulating capital</t>
  </si>
  <si>
    <t>unadjusted rate of profit</t>
  </si>
  <si>
    <t>SUBSIDIES NIPA Table 1.12</t>
  </si>
  <si>
    <t>adjusted rate of profit</t>
  </si>
  <si>
    <t>profit margin based on adjusted profit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</si>
  <si>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</si>
  <si>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</si>
  <si>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</si>
  <si>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</si>
  <si>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</si>
  <si>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</si>
  <si>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</si>
  <si>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</si>
  <si>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</si>
  <si>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</si>
  <si>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</si>
  <si>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</si>
  <si>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</si>
  <si>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</si>
  <si>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39</t>
  </si>
  <si>
    <t>40</t>
  </si>
  <si>
    <t xml:space="preserve">    Value added, in billions of chained (2012) dollars:</t>
  </si>
  <si>
    <t>41</t>
  </si>
  <si>
    <t xml:space="preserve">        Gross value added of nonfinancial corporate business2</t>
  </si>
  <si>
    <t>42</t>
  </si>
  <si>
    <t xml:space="preserve">            Consumption of fixed capital3</t>
  </si>
  <si>
    <t>PROFITS LESS SUBSIDIES</t>
  </si>
  <si>
    <t>DEFLATOR</t>
  </si>
  <si>
    <t>43</t>
  </si>
  <si>
    <t xml:space="preserve">            Net value added4</t>
  </si>
  <si>
    <t>Legend / Footnotes:</t>
  </si>
  <si>
    <t>1. Estimates for financial corporate business and nonfinancial corporate business for 2000 and earlier periods are based on the 1987 Standard Industrial Classification (SIC); later estimates for these industries are based on the North American Industry Classification System (NAICS).</t>
  </si>
  <si>
    <t>2. The current-dollar gross value added is deflated using the gross value added chain-type price index for nonfinancial industries from the GDP-by-industry accounts. For periods when this price index is not available, the chain-type price index for GDP goods and structures is used.</t>
  </si>
  <si>
    <t>3. Chained-dollar consumption of fixed capital of nonfinancial corporate business is calculated as the product of the chain-type quantity index and the 2012 current-dollar value of the corresponding series, divided by 100.</t>
  </si>
  <si>
    <t>4. Chained-dollar net value added of nonfinancial corporate business is the difference between the gross product and the consumption of fixed capital.</t>
  </si>
  <si>
    <t>IVA Inventory valuation adjustment</t>
  </si>
  <si>
    <t>CCAdj Capital consumption adjustment</t>
  </si>
  <si>
    <t>Table 1.14. Gross Value Added of Domestic Corporate Business in Current Dollars and Gross Value Added of Nonfinancial Domestic Corporate Business in Current and Chained Dollars</t>
  </si>
  <si>
    <t>[Billions of dollars] Seasonally adjusted at annual rates</t>
  </si>
  <si>
    <t>Bureau of Economic Analysis</t>
  </si>
  <si>
    <t>Table 5.1</t>
  </si>
  <si>
    <t>Profits adjusted for inflation</t>
  </si>
  <si>
    <t>unadjusted profit margin</t>
  </si>
  <si>
    <t>IVA &amp; CCj adjusted rate of profit</t>
  </si>
  <si>
    <t>TOTAL CAPITAL (Methodology see Table 5.1)</t>
  </si>
  <si>
    <t>Updated 26th May.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</si>
</sst>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0070C0"/>
      <name val="Arial"/>
      <family val="2"/>
    </font>
    <font>
      <sz val="10"/>
      <color rgb="FFFF0000"/>
      <name val="Arial"/>
      <family val="2"/>
    </font>
    <font>
      <b/>
      <i/>
      <sz val="15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3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rgb="FFFF0000"/>
      <name val="Arial"/>
      <family val="2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6"/>
        <bgColor indexed="23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0" fillId="0" borderId="0" xfId="0"/>
    <xf numFmtId="10" fontId="6" fillId="0" borderId="0" xfId="1" applyNumberFormat="1" applyFont="1"/>
    <xf numFmtId="0" fontId="0" fillId="0" borderId="0" xfId="0"/>
    <xf numFmtId="10" fontId="12" fillId="0" borderId="0" xfId="1" applyNumberFormat="1" applyFont="1"/>
    <xf numFmtId="10" fontId="14" fillId="0" borderId="0" xfId="1" applyNumberFormat="1" applyFont="1"/>
    <xf numFmtId="0" fontId="0" fillId="3" borderId="0" xfId="0" applyFill="1"/>
    <xf numFmtId="0" fontId="0" fillId="4" borderId="0" xfId="0" applyFill="1"/>
    <xf numFmtId="0" fontId="13" fillId="0" borderId="0" xfId="0" applyFont="1"/>
    <xf numFmtId="0" fontId="15" fillId="0" borderId="0" xfId="0" applyFont="1"/>
    <xf numFmtId="2" fontId="6" fillId="0" borderId="0" xfId="0" applyNumberFormat="1" applyFont="1"/>
    <xf numFmtId="0" fontId="8" fillId="0" borderId="0" xfId="0" applyFont="1" applyAlignment="1">
      <alignment wrapText="1"/>
    </xf>
    <xf numFmtId="0" fontId="0" fillId="0" borderId="0" xfId="0"/>
    <xf numFmtId="0" fontId="9" fillId="0" borderId="0" xfId="0" applyFont="1"/>
    <xf numFmtId="0" fontId="10" fillId="0" borderId="0" xfId="0" applyFont="1"/>
    <xf numFmtId="0" fontId="2" fillId="2" borderId="1" xfId="0" applyFont="1" applyFill="1" applyBorder="1" applyAlignment="1">
      <alignment horizontal="center"/>
    </xf>
    <xf numFmtId="0" fontId="7" fillId="0" borderId="0" xfId="0" applyFont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CORPORATE BUSINESS: RATE OF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2973087974031107E-2"/>
          <c:y val="0.13467592592592595"/>
          <c:w val="0.89029561555501946"/>
          <c:h val="0.65073235637212012"/>
        </c:manualLayout>
      </c:layout>
      <c:lineChart>
        <c:grouping val="standard"/>
        <c:varyColors val="0"/>
        <c:ser>
          <c:idx val="0"/>
          <c:order val="0"/>
          <c:tx>
            <c:v>with IVA and CCj adjustments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Sheet1!$C$6:$BS$7</c:f>
              <c:multiLvlStrCache>
                <c:ptCount val="69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</c:lvl>
              </c:multiLvlStrCache>
            </c:multiLvlStrRef>
          </c:cat>
          <c:val>
            <c:numRef>
              <c:f>Sheet1!$C$61:$BS$61</c:f>
              <c:numCache>
                <c:formatCode>0.00%</c:formatCode>
                <c:ptCount val="69"/>
                <c:pt idx="0">
                  <c:v>5.9266050641307209E-2</c:v>
                </c:pt>
                <c:pt idx="1">
                  <c:v>6.3085378092401861E-2</c:v>
                </c:pt>
                <c:pt idx="2">
                  <c:v>6.0008870594491795E-2</c:v>
                </c:pt>
                <c:pt idx="3">
                  <c:v>6.8537843696222484E-2</c:v>
                </c:pt>
                <c:pt idx="4">
                  <c:v>6.6142008983307965E-2</c:v>
                </c:pt>
                <c:pt idx="5">
                  <c:v>6.5598728577482501E-2</c:v>
                </c:pt>
                <c:pt idx="6">
                  <c:v>7.1029716552048913E-2</c:v>
                </c:pt>
                <c:pt idx="7">
                  <c:v>6.6277064653525231E-2</c:v>
                </c:pt>
                <c:pt idx="8">
                  <c:v>6.0577759561355526E-2</c:v>
                </c:pt>
                <c:pt idx="9">
                  <c:v>6.1438270205680844E-2</c:v>
                </c:pt>
                <c:pt idx="10">
                  <c:v>5.4887771009831124E-2</c:v>
                </c:pt>
                <c:pt idx="11">
                  <c:v>5.4746450920518788E-2</c:v>
                </c:pt>
                <c:pt idx="12">
                  <c:v>4.7781491498738601E-2</c:v>
                </c:pt>
                <c:pt idx="13">
                  <c:v>4.7425237351319462E-2</c:v>
                </c:pt>
                <c:pt idx="14">
                  <c:v>5.434028916809798E-2</c:v>
                </c:pt>
                <c:pt idx="15">
                  <c:v>4.5909247686071297E-2</c:v>
                </c:pt>
                <c:pt idx="16">
                  <c:v>4.2383952009590345E-2</c:v>
                </c:pt>
                <c:pt idx="17">
                  <c:v>3.9036068975066916E-2</c:v>
                </c:pt>
                <c:pt idx="18">
                  <c:v>4.2192753925663115E-2</c:v>
                </c:pt>
                <c:pt idx="19">
                  <c:v>4.9409838358873574E-2</c:v>
                </c:pt>
                <c:pt idx="20">
                  <c:v>5.3564011013793843E-2</c:v>
                </c:pt>
                <c:pt idx="21">
                  <c:v>5.4917128036095796E-2</c:v>
                </c:pt>
                <c:pt idx="22">
                  <c:v>6.1462120464075766E-2</c:v>
                </c:pt>
                <c:pt idx="23">
                  <c:v>5.8921250915033717E-2</c:v>
                </c:pt>
                <c:pt idx="24">
                  <c:v>5.21459257174764E-2</c:v>
                </c:pt>
                <c:pt idx="25">
                  <c:v>5.9619293563709326E-2</c:v>
                </c:pt>
                <c:pt idx="26">
                  <c:v>6.0769777339163257E-2</c:v>
                </c:pt>
                <c:pt idx="27">
                  <c:v>6.2708234999146711E-2</c:v>
                </c:pt>
                <c:pt idx="28">
                  <c:v>6.2408961574205224E-2</c:v>
                </c:pt>
                <c:pt idx="29">
                  <c:v>6.3841797497807024E-2</c:v>
                </c:pt>
                <c:pt idx="30">
                  <c:v>6.123217450209454E-2</c:v>
                </c:pt>
                <c:pt idx="31">
                  <c:v>6.2874119342528942E-2</c:v>
                </c:pt>
                <c:pt idx="32">
                  <c:v>6.4509057762862296E-2</c:v>
                </c:pt>
                <c:pt idx="33">
                  <c:v>6.4643063696319891E-2</c:v>
                </c:pt>
                <c:pt idx="34">
                  <c:v>6.2857418459887904E-2</c:v>
                </c:pt>
                <c:pt idx="35">
                  <c:v>6.2627598227212061E-2</c:v>
                </c:pt>
                <c:pt idx="36">
                  <c:v>5.602731227348616E-2</c:v>
                </c:pt>
                <c:pt idx="37">
                  <c:v>6.2112038697998619E-2</c:v>
                </c:pt>
                <c:pt idx="38">
                  <c:v>6.7019217023957189E-2</c:v>
                </c:pt>
                <c:pt idx="39">
                  <c:v>6.7242982139210178E-2</c:v>
                </c:pt>
                <c:pt idx="40">
                  <c:v>6.2415177709463497E-2</c:v>
                </c:pt>
                <c:pt idx="41">
                  <c:v>6.1363202947777744E-2</c:v>
                </c:pt>
                <c:pt idx="42">
                  <c:v>6.3510500023189975E-2</c:v>
                </c:pt>
                <c:pt idx="43">
                  <c:v>5.6701733680291341E-2</c:v>
                </c:pt>
                <c:pt idx="44">
                  <c:v>6.0238470461642685E-2</c:v>
                </c:pt>
                <c:pt idx="45">
                  <c:v>5.556426829889529E-2</c:v>
                </c:pt>
                <c:pt idx="46">
                  <c:v>5.5807879977858375E-2</c:v>
                </c:pt>
                <c:pt idx="47">
                  <c:v>5.424461089281489E-2</c:v>
                </c:pt>
                <c:pt idx="48">
                  <c:v>5.5166687145245849E-2</c:v>
                </c:pt>
                <c:pt idx="49">
                  <c:v>5.5904488179563269E-2</c:v>
                </c:pt>
                <c:pt idx="50">
                  <c:v>5.4577392881510485E-2</c:v>
                </c:pt>
                <c:pt idx="51">
                  <c:v>5.5302505475623515E-2</c:v>
                </c:pt>
                <c:pt idx="52">
                  <c:v>5.4828793146485991E-2</c:v>
                </c:pt>
                <c:pt idx="53">
                  <c:v>5.6201963557910205E-2</c:v>
                </c:pt>
                <c:pt idx="54">
                  <c:v>5.9062766019659069E-2</c:v>
                </c:pt>
                <c:pt idx="55">
                  <c:v>6.0855873492565812E-2</c:v>
                </c:pt>
                <c:pt idx="56">
                  <c:v>5.3896417712959575E-2</c:v>
                </c:pt>
                <c:pt idx="57">
                  <c:v>5.567666711998015E-2</c:v>
                </c:pt>
                <c:pt idx="58">
                  <c:v>5.6077703011051507E-2</c:v>
                </c:pt>
                <c:pt idx="59">
                  <c:v>5.7414947802599113E-2</c:v>
                </c:pt>
                <c:pt idx="60">
                  <c:v>5.0275018114692011E-2</c:v>
                </c:pt>
                <c:pt idx="61">
                  <c:v>4.4570522272001034E-2</c:v>
                </c:pt>
                <c:pt idx="62">
                  <c:v>6.2064280338327581E-2</c:v>
                </c:pt>
                <c:pt idx="63">
                  <c:v>5.9374909461994585E-2</c:v>
                </c:pt>
                <c:pt idx="64">
                  <c:v>6.3831873343017737E-2</c:v>
                </c:pt>
                <c:pt idx="65">
                  <c:v>7.1011970450810327E-2</c:v>
                </c:pt>
                <c:pt idx="66">
                  <c:v>7.0321330737671661E-2</c:v>
                </c:pt>
                <c:pt idx="67">
                  <c:v>6.8409418202523289E-2</c:v>
                </c:pt>
                <c:pt idx="68">
                  <c:v>6.4129152090272395E-2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0E9-48AA-B787-FA58E20D8896}"/>
            </c:ext>
          </c:extLst>
        </c:ser>
        <c:ser>
          <c:idx val="1"/>
          <c:order val="1"/>
          <c:tx>
            <c:v>without IVA and CCj adjustments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Sheet1!$C$6:$BS$7</c:f>
              <c:multiLvlStrCache>
                <c:ptCount val="69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</c:lvl>
              </c:multiLvlStrCache>
            </c:multiLvlStrRef>
          </c:cat>
          <c:val>
            <c:numRef>
              <c:f>Sheet1!$C$62:$BS$62</c:f>
              <c:numCache>
                <c:formatCode>0.00%</c:formatCode>
                <c:ptCount val="69"/>
                <c:pt idx="0">
                  <c:v>6.8434711082041494E-2</c:v>
                </c:pt>
                <c:pt idx="1">
                  <c:v>7.1862166681266298E-2</c:v>
                </c:pt>
                <c:pt idx="2">
                  <c:v>7.0454702441041198E-2</c:v>
                </c:pt>
                <c:pt idx="3">
                  <c:v>8.0023927998904343E-2</c:v>
                </c:pt>
                <c:pt idx="4">
                  <c:v>7.5771275207608166E-2</c:v>
                </c:pt>
                <c:pt idx="5">
                  <c:v>7.7552041153675755E-2</c:v>
                </c:pt>
                <c:pt idx="6">
                  <c:v>8.2453619011507051E-2</c:v>
                </c:pt>
                <c:pt idx="7">
                  <c:v>7.6495621633678859E-2</c:v>
                </c:pt>
                <c:pt idx="8">
                  <c:v>7.2055124995204764E-2</c:v>
                </c:pt>
                <c:pt idx="9">
                  <c:v>7.3169887953965271E-2</c:v>
                </c:pt>
                <c:pt idx="10">
                  <c:v>6.5057491093431535E-2</c:v>
                </c:pt>
                <c:pt idx="11">
                  <c:v>6.7652884679457792E-2</c:v>
                </c:pt>
                <c:pt idx="12">
                  <c:v>5.6654772828647296E-2</c:v>
                </c:pt>
                <c:pt idx="13">
                  <c:v>5.8347593204679075E-2</c:v>
                </c:pt>
                <c:pt idx="14">
                  <c:v>6.0280799874192312E-2</c:v>
                </c:pt>
                <c:pt idx="15">
                  <c:v>3.6928936486019907E-2</c:v>
                </c:pt>
                <c:pt idx="16">
                  <c:v>4.0497498654250202E-2</c:v>
                </c:pt>
                <c:pt idx="17">
                  <c:v>4.1617624903201256E-2</c:v>
                </c:pt>
                <c:pt idx="18">
                  <c:v>4.6266621688734265E-2</c:v>
                </c:pt>
                <c:pt idx="19">
                  <c:v>5.6840256791274059E-2</c:v>
                </c:pt>
                <c:pt idx="20">
                  <c:v>6.0304999146724797E-2</c:v>
                </c:pt>
                <c:pt idx="21">
                  <c:v>6.1313624005660546E-2</c:v>
                </c:pt>
                <c:pt idx="22">
                  <c:v>6.4409745270615604E-2</c:v>
                </c:pt>
                <c:pt idx="23">
                  <c:v>6.1465039860160671E-2</c:v>
                </c:pt>
                <c:pt idx="24">
                  <c:v>5.5571570472639081E-2</c:v>
                </c:pt>
                <c:pt idx="25">
                  <c:v>5.9726817681194901E-2</c:v>
                </c:pt>
                <c:pt idx="26">
                  <c:v>5.8240761059744295E-2</c:v>
                </c:pt>
                <c:pt idx="27">
                  <c:v>5.8872868944153028E-2</c:v>
                </c:pt>
                <c:pt idx="28">
                  <c:v>6.9663029153915923E-2</c:v>
                </c:pt>
                <c:pt idx="29">
                  <c:v>6.8569209517816573E-2</c:v>
                </c:pt>
                <c:pt idx="30">
                  <c:v>6.8396311740777233E-2</c:v>
                </c:pt>
                <c:pt idx="31">
                  <c:v>6.8999732828693205E-2</c:v>
                </c:pt>
                <c:pt idx="32">
                  <c:v>6.9803368344874731E-2</c:v>
                </c:pt>
                <c:pt idx="33">
                  <c:v>6.8551811149984501E-2</c:v>
                </c:pt>
                <c:pt idx="34">
                  <c:v>6.8528568349155675E-2</c:v>
                </c:pt>
                <c:pt idx="35">
                  <c:v>6.8972598413296796E-2</c:v>
                </c:pt>
                <c:pt idx="36">
                  <c:v>6.4412148006173259E-2</c:v>
                </c:pt>
                <c:pt idx="37">
                  <c:v>6.7890366141232103E-2</c:v>
                </c:pt>
                <c:pt idx="38">
                  <c:v>7.1323203438339769E-2</c:v>
                </c:pt>
                <c:pt idx="39">
                  <c:v>7.0035095383029808E-2</c:v>
                </c:pt>
                <c:pt idx="40">
                  <c:v>6.3542840759739608E-2</c:v>
                </c:pt>
                <c:pt idx="41">
                  <c:v>6.4281098744250115E-2</c:v>
                </c:pt>
                <c:pt idx="42">
                  <c:v>6.4353174036003366E-2</c:v>
                </c:pt>
                <c:pt idx="43">
                  <c:v>5.7287535402910462E-2</c:v>
                </c:pt>
                <c:pt idx="44">
                  <c:v>6.0134128571228074E-2</c:v>
                </c:pt>
                <c:pt idx="45">
                  <c:v>6.0373672315547439E-2</c:v>
                </c:pt>
                <c:pt idx="46">
                  <c:v>5.9233766454369265E-2</c:v>
                </c:pt>
                <c:pt idx="47">
                  <c:v>5.8288771965902521E-2</c:v>
                </c:pt>
                <c:pt idx="48">
                  <c:v>6.0217190720032426E-2</c:v>
                </c:pt>
                <c:pt idx="49">
                  <c:v>5.9492844120947852E-2</c:v>
                </c:pt>
                <c:pt idx="50">
                  <c:v>5.8793847852854776E-2</c:v>
                </c:pt>
                <c:pt idx="51">
                  <c:v>5.1091010468913595E-2</c:v>
                </c:pt>
                <c:pt idx="52">
                  <c:v>5.3323535475401002E-2</c:v>
                </c:pt>
                <c:pt idx="53">
                  <c:v>5.5859162822805591E-2</c:v>
                </c:pt>
                <c:pt idx="54">
                  <c:v>5.698363908351621E-2</c:v>
                </c:pt>
                <c:pt idx="55">
                  <c:v>5.6720413837093087E-2</c:v>
                </c:pt>
                <c:pt idx="56">
                  <c:v>5.0448442786047563E-2</c:v>
                </c:pt>
                <c:pt idx="57">
                  <c:v>5.0559783365464933E-2</c:v>
                </c:pt>
                <c:pt idx="58">
                  <c:v>4.7977406579946216E-2</c:v>
                </c:pt>
                <c:pt idx="59">
                  <c:v>5.1003900564839409E-2</c:v>
                </c:pt>
                <c:pt idx="60">
                  <c:v>4.1558895384375169E-2</c:v>
                </c:pt>
                <c:pt idx="61">
                  <c:v>3.7951881040068247E-2</c:v>
                </c:pt>
                <c:pt idx="62">
                  <c:v>6.1129811876520897E-2</c:v>
                </c:pt>
                <c:pt idx="63">
                  <c:v>5.9994241419158829E-2</c:v>
                </c:pt>
                <c:pt idx="64">
                  <c:v>6.8822727940024919E-2</c:v>
                </c:pt>
                <c:pt idx="65">
                  <c:v>7.9223204721353704E-2</c:v>
                </c:pt>
                <c:pt idx="66">
                  <c:v>7.6139378123976947E-2</c:v>
                </c:pt>
                <c:pt idx="67">
                  <c:v>7.287210267754661E-2</c:v>
                </c:pt>
                <c:pt idx="68">
                  <c:v>7.3307916291346323E-2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FB9-4E14-BE6A-4E2102A513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3352496"/>
        <c:axId val="2093347088"/>
      </c:lineChart>
      <c:catAx>
        <c:axId val="2093352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3347088"/>
        <c:crosses val="autoZero"/>
        <c:auto val="1"/>
        <c:lblAlgn val="ctr"/>
        <c:lblOffset val="100"/>
        <c:noMultiLvlLbl val="0"/>
      </c:catAx>
      <c:valAx>
        <c:axId val="2093347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3352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INFLATION ADJUSTED MASS OF PROFITS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Sheet1!$C$6:$BS$7</c:f>
              <c:multiLvlStrCache>
                <c:ptCount val="69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</c:lvl>
              </c:multiLvlStrCache>
            </c:multiLvlStrRef>
          </c:cat>
          <c:val>
            <c:numRef>
              <c:f>Sheet1!$C$48:$BS$48</c:f>
              <c:numCache>
                <c:formatCode>General</c:formatCode>
                <c:ptCount val="69"/>
                <c:pt idx="0">
                  <c:v>978.98634530125742</c:v>
                </c:pt>
                <c:pt idx="1">
                  <c:v>1037.2384612647238</c:v>
                </c:pt>
                <c:pt idx="2">
                  <c:v>976.0682098110002</c:v>
                </c:pt>
                <c:pt idx="3">
                  <c:v>1117.3520464022788</c:v>
                </c:pt>
                <c:pt idx="4">
                  <c:v>1142.6611591375424</c:v>
                </c:pt>
                <c:pt idx="5">
                  <c:v>1127.1145084757129</c:v>
                </c:pt>
                <c:pt idx="6">
                  <c:v>1215.3389143617808</c:v>
                </c:pt>
                <c:pt idx="7">
                  <c:v>1136.4885572302494</c:v>
                </c:pt>
                <c:pt idx="8">
                  <c:v>1078.3750073002172</c:v>
                </c:pt>
                <c:pt idx="9">
                  <c:v>1089.4843088017512</c:v>
                </c:pt>
                <c:pt idx="10">
                  <c:v>964.35830276949162</c:v>
                </c:pt>
                <c:pt idx="11">
                  <c:v>960.39088930448509</c:v>
                </c:pt>
                <c:pt idx="12">
                  <c:v>875.78645917673362</c:v>
                </c:pt>
                <c:pt idx="13">
                  <c:v>870.5225331107041</c:v>
                </c:pt>
                <c:pt idx="14">
                  <c:v>991.18994102592626</c:v>
                </c:pt>
                <c:pt idx="15">
                  <c:v>823.29758125225021</c:v>
                </c:pt>
                <c:pt idx="16">
                  <c:v>729.44452967017651</c:v>
                </c:pt>
                <c:pt idx="17">
                  <c:v>675.55406738889963</c:v>
                </c:pt>
                <c:pt idx="18">
                  <c:v>732.39442608041713</c:v>
                </c:pt>
                <c:pt idx="19">
                  <c:v>860.59350364591296</c:v>
                </c:pt>
                <c:pt idx="20">
                  <c:v>952.17132752262819</c:v>
                </c:pt>
                <c:pt idx="21">
                  <c:v>972.08826732917635</c:v>
                </c:pt>
                <c:pt idx="22">
                  <c:v>1081.1861339487477</c:v>
                </c:pt>
                <c:pt idx="23">
                  <c:v>1027.9424363478847</c:v>
                </c:pt>
                <c:pt idx="24">
                  <c:v>945.60016535758587</c:v>
                </c:pt>
                <c:pt idx="25">
                  <c:v>1077.6280741200187</c:v>
                </c:pt>
                <c:pt idx="26">
                  <c:v>1094.7821517880429</c:v>
                </c:pt>
                <c:pt idx="27">
                  <c:v>1129.6445429532255</c:v>
                </c:pt>
                <c:pt idx="28">
                  <c:v>1156.3399333777481</c:v>
                </c:pt>
                <c:pt idx="29">
                  <c:v>1176.2751773983528</c:v>
                </c:pt>
                <c:pt idx="30">
                  <c:v>1120.7915813508139</c:v>
                </c:pt>
                <c:pt idx="31">
                  <c:v>1155.2043277819398</c:v>
                </c:pt>
                <c:pt idx="32">
                  <c:v>1215.4171891142214</c:v>
                </c:pt>
                <c:pt idx="33">
                  <c:v>1223.6158067377135</c:v>
                </c:pt>
                <c:pt idx="34">
                  <c:v>1187.9220471106592</c:v>
                </c:pt>
                <c:pt idx="35">
                  <c:v>1179.4991767934146</c:v>
                </c:pt>
                <c:pt idx="36">
                  <c:v>1094.905283526605</c:v>
                </c:pt>
                <c:pt idx="37">
                  <c:v>1205.7768690416458</c:v>
                </c:pt>
                <c:pt idx="38">
                  <c:v>1302.5907817226555</c:v>
                </c:pt>
                <c:pt idx="39">
                  <c:v>1311.728791773779</c:v>
                </c:pt>
                <c:pt idx="40">
                  <c:v>1240.7822156102779</c:v>
                </c:pt>
                <c:pt idx="41">
                  <c:v>1212.3789451114922</c:v>
                </c:pt>
                <c:pt idx="42">
                  <c:v>1251.5918036998974</c:v>
                </c:pt>
                <c:pt idx="43">
                  <c:v>1116.0692673252026</c:v>
                </c:pt>
                <c:pt idx="44">
                  <c:v>1220.3980928636602</c:v>
                </c:pt>
                <c:pt idx="45">
                  <c:v>1110.8286251988668</c:v>
                </c:pt>
                <c:pt idx="46">
                  <c:v>1117.2016299689103</c:v>
                </c:pt>
                <c:pt idx="47">
                  <c:v>1076.5435772851504</c:v>
                </c:pt>
                <c:pt idx="48">
                  <c:v>1130.7861274119755</c:v>
                </c:pt>
                <c:pt idx="49">
                  <c:v>1149.0483967161213</c:v>
                </c:pt>
                <c:pt idx="50">
                  <c:v>1113.9322918574412</c:v>
                </c:pt>
                <c:pt idx="51">
                  <c:v>1121.7849548356016</c:v>
                </c:pt>
                <c:pt idx="52">
                  <c:v>1163.7152858326428</c:v>
                </c:pt>
                <c:pt idx="53">
                  <c:v>1178.9382157467212</c:v>
                </c:pt>
                <c:pt idx="54">
                  <c:v>1240.2311064069672</c:v>
                </c:pt>
                <c:pt idx="55">
                  <c:v>1266.8768378719201</c:v>
                </c:pt>
                <c:pt idx="56">
                  <c:v>1168.1650191232718</c:v>
                </c:pt>
                <c:pt idx="57">
                  <c:v>1201.6348744957418</c:v>
                </c:pt>
                <c:pt idx="58">
                  <c:v>1205.6099993326363</c:v>
                </c:pt>
                <c:pt idx="59">
                  <c:v>1231.1966712532335</c:v>
                </c:pt>
                <c:pt idx="60">
                  <c:v>1096.0324722194796</c:v>
                </c:pt>
                <c:pt idx="61">
                  <c:v>962.65915586697383</c:v>
                </c:pt>
                <c:pt idx="62">
                  <c:v>1343.5655245175653</c:v>
                </c:pt>
                <c:pt idx="63">
                  <c:v>1301.9727078185333</c:v>
                </c:pt>
                <c:pt idx="64">
                  <c:v>1402.5207725159137</c:v>
                </c:pt>
                <c:pt idx="65">
                  <c:v>1566.5672903280936</c:v>
                </c:pt>
                <c:pt idx="66">
                  <c:v>1564.0806686514809</c:v>
                </c:pt>
                <c:pt idx="67">
                  <c:v>1530.517835093953</c:v>
                </c:pt>
                <c:pt idx="68">
                  <c:v>1472.3373810712619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F8A-4EB3-A43E-18D9DAA1F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8568848"/>
        <c:axId val="38563856"/>
      </c:lineChart>
      <c:catAx>
        <c:axId val="38568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563856"/>
        <c:crosses val="autoZero"/>
        <c:auto val="1"/>
        <c:lblAlgn val="ctr"/>
        <c:lblOffset val="100"/>
        <c:noMultiLvlLbl val="0"/>
      </c:catAx>
      <c:valAx>
        <c:axId val="38563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568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NON-FINANCIAL CORPORATE: PROFIT MARGINS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Sheet1!$C$6:$BS$7</c:f>
              <c:multiLvlStrCache>
                <c:ptCount val="69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</c:lvl>
              </c:multiLvlStrCache>
            </c:multiLvlStrRef>
          </c:cat>
          <c:val>
            <c:numRef>
              <c:f>Sheet1!$C$66:$BS$66</c:f>
              <c:numCache>
                <c:formatCode>0.00%</c:formatCode>
                <c:ptCount val="69"/>
                <c:pt idx="0">
                  <c:v>0.13061103111500658</c:v>
                </c:pt>
                <c:pt idx="1">
                  <c:v>0.13676366870074516</c:v>
                </c:pt>
                <c:pt idx="2">
                  <c:v>0.12952531741923695</c:v>
                </c:pt>
                <c:pt idx="3">
                  <c:v>0.14445971711080566</c:v>
                </c:pt>
                <c:pt idx="4">
                  <c:v>0.14571590036371013</c:v>
                </c:pt>
                <c:pt idx="5">
                  <c:v>0.14398985093561686</c:v>
                </c:pt>
                <c:pt idx="6">
                  <c:v>0.15345470994006558</c:v>
                </c:pt>
                <c:pt idx="7">
                  <c:v>0.14293554742471151</c:v>
                </c:pt>
                <c:pt idx="8">
                  <c:v>0.13492350486787205</c:v>
                </c:pt>
                <c:pt idx="9">
                  <c:v>0.13592233009708737</c:v>
                </c:pt>
                <c:pt idx="10">
                  <c:v>0.12237966649035384</c:v>
                </c:pt>
                <c:pt idx="11">
                  <c:v>0.12098894594110926</c:v>
                </c:pt>
                <c:pt idx="12">
                  <c:v>0.11088751361111493</c:v>
                </c:pt>
                <c:pt idx="13">
                  <c:v>0.10990296607253458</c:v>
                </c:pt>
                <c:pt idx="14">
                  <c:v>0.12398579779406801</c:v>
                </c:pt>
                <c:pt idx="15">
                  <c:v>0.10701061125234884</c:v>
                </c:pt>
                <c:pt idx="16">
                  <c:v>0.10089963985244156</c:v>
                </c:pt>
                <c:pt idx="17">
                  <c:v>9.3547486443990538E-2</c:v>
                </c:pt>
                <c:pt idx="18">
                  <c:v>0.10081655989327548</c:v>
                </c:pt>
                <c:pt idx="19">
                  <c:v>0.11566299527964526</c:v>
                </c:pt>
                <c:pt idx="20">
                  <c:v>0.12689910538886612</c:v>
                </c:pt>
                <c:pt idx="21">
                  <c:v>0.12841435104741517</c:v>
                </c:pt>
                <c:pt idx="22">
                  <c:v>0.1410697061500632</c:v>
                </c:pt>
                <c:pt idx="23">
                  <c:v>0.13522870758828562</c:v>
                </c:pt>
                <c:pt idx="24">
                  <c:v>0.12344666200441121</c:v>
                </c:pt>
                <c:pt idx="25">
                  <c:v>0.13841989777818656</c:v>
                </c:pt>
                <c:pt idx="26">
                  <c:v>0.13988512916471749</c:v>
                </c:pt>
                <c:pt idx="27">
                  <c:v>0.14375670748264135</c:v>
                </c:pt>
                <c:pt idx="28">
                  <c:v>0.14379536378933622</c:v>
                </c:pt>
                <c:pt idx="29">
                  <c:v>0.14576923076923079</c:v>
                </c:pt>
                <c:pt idx="30">
                  <c:v>0.14032836713338981</c:v>
                </c:pt>
                <c:pt idx="31">
                  <c:v>0.14186120336003127</c:v>
                </c:pt>
                <c:pt idx="32">
                  <c:v>0.14827316955973333</c:v>
                </c:pt>
                <c:pt idx="33">
                  <c:v>0.14790624365664068</c:v>
                </c:pt>
                <c:pt idx="34">
                  <c:v>0.14399426317676586</c:v>
                </c:pt>
                <c:pt idx="35">
                  <c:v>0.14246134173198516</c:v>
                </c:pt>
                <c:pt idx="36">
                  <c:v>0.13125879043600563</c:v>
                </c:pt>
                <c:pt idx="37">
                  <c:v>0.14309157677300896</c:v>
                </c:pt>
                <c:pt idx="38">
                  <c:v>0.15193345323741006</c:v>
                </c:pt>
                <c:pt idx="39">
                  <c:v>0.15119224871663817</c:v>
                </c:pt>
                <c:pt idx="40">
                  <c:v>0.14173914963133027</c:v>
                </c:pt>
                <c:pt idx="41">
                  <c:v>0.13896340927082418</c:v>
                </c:pt>
                <c:pt idx="42">
                  <c:v>0.14271722096465264</c:v>
                </c:pt>
                <c:pt idx="43">
                  <c:v>0.12771525778591994</c:v>
                </c:pt>
                <c:pt idx="44">
                  <c:v>0.1381925403664534</c:v>
                </c:pt>
                <c:pt idx="45">
                  <c:v>0.12793631032336272</c:v>
                </c:pt>
                <c:pt idx="46">
                  <c:v>0.12749029824125221</c:v>
                </c:pt>
                <c:pt idx="47">
                  <c:v>0.12288729006531894</c:v>
                </c:pt>
                <c:pt idx="48">
                  <c:v>0.12679003259383873</c:v>
                </c:pt>
                <c:pt idx="49">
                  <c:v>0.12725612097686534</c:v>
                </c:pt>
                <c:pt idx="50">
                  <c:v>0.12380058191122759</c:v>
                </c:pt>
                <c:pt idx="51">
                  <c:v>0.1242450476141977</c:v>
                </c:pt>
                <c:pt idx="52">
                  <c:v>0.1262686477442366</c:v>
                </c:pt>
                <c:pt idx="53">
                  <c:v>0.12844618985283035</c:v>
                </c:pt>
                <c:pt idx="54">
                  <c:v>0.1331358640579936</c:v>
                </c:pt>
                <c:pt idx="55">
                  <c:v>0.13594634127564573</c:v>
                </c:pt>
                <c:pt idx="56">
                  <c:v>0.12411866563346058</c:v>
                </c:pt>
                <c:pt idx="57">
                  <c:v>0.12721764650194073</c:v>
                </c:pt>
                <c:pt idx="58">
                  <c:v>0.12738458648382098</c:v>
                </c:pt>
                <c:pt idx="59">
                  <c:v>0.1295020225972939</c:v>
                </c:pt>
                <c:pt idx="60">
                  <c:v>0.11623475967449763</c:v>
                </c:pt>
                <c:pt idx="61">
                  <c:v>0.11550641462122933</c:v>
                </c:pt>
                <c:pt idx="62">
                  <c:v>0.1504894409937888</c:v>
                </c:pt>
                <c:pt idx="63">
                  <c:v>0.13700600592185763</c:v>
                </c:pt>
                <c:pt idx="64">
                  <c:v>0.14446300392758793</c:v>
                </c:pt>
                <c:pt idx="65">
                  <c:v>0.15913638389151499</c:v>
                </c:pt>
                <c:pt idx="66">
                  <c:v>0.15632329368092468</c:v>
                </c:pt>
                <c:pt idx="67">
                  <c:v>0.15112987456684077</c:v>
                </c:pt>
                <c:pt idx="68">
                  <c:v>0.14513159662139205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D6-4329-B675-875D4E0317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5074592"/>
        <c:axId val="45075008"/>
      </c:lineChart>
      <c:catAx>
        <c:axId val="450745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075008"/>
        <c:crosses val="autoZero"/>
        <c:auto val="1"/>
        <c:lblAlgn val="ctr"/>
        <c:lblOffset val="100"/>
        <c:noMultiLvlLbl val="0"/>
      </c:catAx>
      <c:valAx>
        <c:axId val="45075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074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441324</xdr:colOff>
      <xdr:row>77</xdr:row>
      <xdr:rowOff>12700</xdr:rowOff>
    </xdr:from>
    <xdr:to>
      <xdr:col>7</xdr:col>
      <xdr:colOff>323849</xdr:colOff>
      <xdr:row>93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0AE505D-8D5E-7A6F-43F8-1C0B934915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606424</xdr:colOff>
      <xdr:row>76</xdr:row>
      <xdr:rowOff>177800</xdr:rowOff>
    </xdr:from>
    <xdr:to>
      <xdr:col>17</xdr:col>
      <xdr:colOff>330199</xdr:colOff>
      <xdr:row>91</xdr:row>
      <xdr:rowOff>158750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D014F7F-2953-F2FE-6A56-1DDD854663D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555624</xdr:colOff>
      <xdr:row>76</xdr:row>
      <xdr:rowOff>158750</xdr:rowOff>
    </xdr:from>
    <xdr:to>
      <xdr:col>26</xdr:col>
      <xdr:colOff>482599</xdr:colOff>
      <xdr:row>91</xdr:row>
      <xdr:rowOff>139700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07C8195-4045-3FB1-A3AF-75012872469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E6A82-BB43-4682-A5B5-9C49B4B95B73}">
  <dimension ref="A1:BU76"/>
  <sheetViews>
    <sheetView tabSelected="1" topLeftCell="A7" workbookViewId="0">
      <selection activeCell="A4" sqref="A4"/>
    </sheetView>
  </sheetViews>
  <sheetFormatPr defaultRowHeight="14.5" x14ac:dyDescent="0.35"/>
  <cols>
    <col min="2" max="2" width="39.6328125" customWidth="1"/>
  </cols>
  <sheetData>
    <row r="1" spans="1:73" ht="18" x14ac:dyDescent="0.4">
      <c r="A1" s="18" t="s">
        <v>112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</row>
    <row r="2" spans="1:73" ht="16.5" x14ac:dyDescent="0.35">
      <c r="A2" s="19" t="s">
        <v>113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</row>
    <row r="3" spans="1:73" x14ac:dyDescent="0.35">
      <c r="A3" s="17" t="s">
        <v>114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</row>
    <row r="4" spans="1:73" x14ac:dyDescent="0.35">
      <c r="A4" t="s">
        <v>120</v>
      </c>
      <c r="BR4" s="13"/>
    </row>
    <row r="5" spans="1:73" x14ac:dyDescent="0.35">
      <c r="BS5" s="6"/>
      <c r="BT5" s="6"/>
      <c r="BU5" s="12"/>
    </row>
    <row r="6" spans="1:73" x14ac:dyDescent="0.35">
      <c r="A6" s="20" t="s">
        <v>0</v>
      </c>
      <c r="B6" s="20" t="s">
        <v>1</v>
      </c>
      <c r="C6" s="20" t="s">
        <v>2</v>
      </c>
      <c r="D6" s="20"/>
      <c r="E6" s="20"/>
      <c r="F6" s="20"/>
      <c r="G6" s="20" t="s">
        <v>3</v>
      </c>
      <c r="H6" s="20"/>
      <c r="I6" s="20"/>
      <c r="J6" s="20"/>
      <c r="K6" s="20" t="s">
        <v>4</v>
      </c>
      <c r="L6" s="20"/>
      <c r="M6" s="20"/>
      <c r="N6" s="20"/>
      <c r="O6" s="20" t="s">
        <v>5</v>
      </c>
      <c r="P6" s="20"/>
      <c r="Q6" s="20"/>
      <c r="R6" s="20"/>
      <c r="S6" s="20" t="s">
        <v>6</v>
      </c>
      <c r="T6" s="20"/>
      <c r="U6" s="20"/>
      <c r="V6" s="20"/>
      <c r="W6" s="20" t="s">
        <v>7</v>
      </c>
      <c r="X6" s="20"/>
      <c r="Y6" s="20"/>
      <c r="Z6" s="20"/>
      <c r="AA6" s="20" t="s">
        <v>8</v>
      </c>
      <c r="AB6" s="20"/>
      <c r="AC6" s="20"/>
      <c r="AD6" s="20"/>
      <c r="AE6" s="20" t="s">
        <v>9</v>
      </c>
      <c r="AF6" s="20"/>
      <c r="AG6" s="20"/>
      <c r="AH6" s="20"/>
      <c r="AI6" s="20" t="s">
        <v>10</v>
      </c>
      <c r="AJ6" s="20"/>
      <c r="AK6" s="20"/>
      <c r="AL6" s="20"/>
      <c r="AM6" s="20" t="s">
        <v>11</v>
      </c>
      <c r="AN6" s="20"/>
      <c r="AO6" s="20"/>
      <c r="AP6" s="20"/>
      <c r="AQ6" s="20" t="s">
        <v>12</v>
      </c>
      <c r="AR6" s="20"/>
      <c r="AS6" s="20"/>
      <c r="AT6" s="20"/>
      <c r="AU6" s="20" t="s">
        <v>13</v>
      </c>
      <c r="AV6" s="20"/>
      <c r="AW6" s="20"/>
      <c r="AX6" s="20"/>
      <c r="AY6" s="20" t="s">
        <v>14</v>
      </c>
      <c r="AZ6" s="20"/>
      <c r="BA6" s="20"/>
      <c r="BB6" s="20"/>
      <c r="BC6" s="20" t="s">
        <v>15</v>
      </c>
      <c r="BD6" s="20"/>
      <c r="BE6" s="20"/>
      <c r="BF6" s="20"/>
      <c r="BG6" s="20" t="s">
        <v>16</v>
      </c>
      <c r="BH6" s="20"/>
      <c r="BI6" s="20"/>
      <c r="BJ6" s="20"/>
      <c r="BK6" s="20" t="s">
        <v>17</v>
      </c>
      <c r="BL6" s="20"/>
      <c r="BM6" s="20"/>
      <c r="BN6" s="20"/>
      <c r="BO6" s="20">
        <v>2021</v>
      </c>
      <c r="BP6" s="20"/>
      <c r="BQ6" s="20"/>
      <c r="BR6" s="11"/>
      <c r="BS6" s="11"/>
      <c r="BT6" s="6"/>
    </row>
    <row r="7" spans="1:73" x14ac:dyDescent="0.35">
      <c r="A7" s="20"/>
      <c r="B7" s="20"/>
      <c r="C7" s="1" t="s">
        <v>18</v>
      </c>
      <c r="D7" s="1" t="s">
        <v>19</v>
      </c>
      <c r="E7" s="1" t="s">
        <v>20</v>
      </c>
      <c r="F7" s="1" t="s">
        <v>21</v>
      </c>
      <c r="G7" s="1" t="s">
        <v>18</v>
      </c>
      <c r="H7" s="1" t="s">
        <v>19</v>
      </c>
      <c r="I7" s="1" t="s">
        <v>20</v>
      </c>
      <c r="J7" s="1" t="s">
        <v>21</v>
      </c>
      <c r="K7" s="1" t="s">
        <v>18</v>
      </c>
      <c r="L7" s="1" t="s">
        <v>19</v>
      </c>
      <c r="M7" s="1" t="s">
        <v>20</v>
      </c>
      <c r="N7" s="1" t="s">
        <v>21</v>
      </c>
      <c r="O7" s="1" t="s">
        <v>18</v>
      </c>
      <c r="P7" s="1" t="s">
        <v>19</v>
      </c>
      <c r="Q7" s="1" t="s">
        <v>20</v>
      </c>
      <c r="R7" s="1" t="s">
        <v>21</v>
      </c>
      <c r="S7" s="1" t="s">
        <v>18</v>
      </c>
      <c r="T7" s="1" t="s">
        <v>19</v>
      </c>
      <c r="U7" s="1" t="s">
        <v>20</v>
      </c>
      <c r="V7" s="1" t="s">
        <v>21</v>
      </c>
      <c r="W7" s="1" t="s">
        <v>18</v>
      </c>
      <c r="X7" s="1" t="s">
        <v>19</v>
      </c>
      <c r="Y7" s="1" t="s">
        <v>20</v>
      </c>
      <c r="Z7" s="1" t="s">
        <v>21</v>
      </c>
      <c r="AA7" s="1" t="s">
        <v>18</v>
      </c>
      <c r="AB7" s="1" t="s">
        <v>19</v>
      </c>
      <c r="AC7" s="1" t="s">
        <v>20</v>
      </c>
      <c r="AD7" s="1" t="s">
        <v>21</v>
      </c>
      <c r="AE7" s="1" t="s">
        <v>18</v>
      </c>
      <c r="AF7" s="1" t="s">
        <v>19</v>
      </c>
      <c r="AG7" s="1" t="s">
        <v>20</v>
      </c>
      <c r="AH7" s="1" t="s">
        <v>21</v>
      </c>
      <c r="AI7" s="1" t="s">
        <v>18</v>
      </c>
      <c r="AJ7" s="1" t="s">
        <v>19</v>
      </c>
      <c r="AK7" s="1" t="s">
        <v>20</v>
      </c>
      <c r="AL7" s="1" t="s">
        <v>21</v>
      </c>
      <c r="AM7" s="1" t="s">
        <v>18</v>
      </c>
      <c r="AN7" s="1" t="s">
        <v>19</v>
      </c>
      <c r="AO7" s="1" t="s">
        <v>20</v>
      </c>
      <c r="AP7" s="1" t="s">
        <v>21</v>
      </c>
      <c r="AQ7" s="1" t="s">
        <v>18</v>
      </c>
      <c r="AR7" s="1" t="s">
        <v>19</v>
      </c>
      <c r="AS7" s="1" t="s">
        <v>20</v>
      </c>
      <c r="AT7" s="1" t="s">
        <v>21</v>
      </c>
      <c r="AU7" s="1" t="s">
        <v>18</v>
      </c>
      <c r="AV7" s="1" t="s">
        <v>19</v>
      </c>
      <c r="AW7" s="1" t="s">
        <v>20</v>
      </c>
      <c r="AX7" s="1" t="s">
        <v>21</v>
      </c>
      <c r="AY7" s="1" t="s">
        <v>18</v>
      </c>
      <c r="AZ7" s="1" t="s">
        <v>19</v>
      </c>
      <c r="BA7" s="1" t="s">
        <v>20</v>
      </c>
      <c r="BB7" s="1" t="s">
        <v>21</v>
      </c>
      <c r="BC7" s="1" t="s">
        <v>18</v>
      </c>
      <c r="BD7" s="1" t="s">
        <v>19</v>
      </c>
      <c r="BE7" s="1" t="s">
        <v>20</v>
      </c>
      <c r="BF7" s="1" t="s">
        <v>21</v>
      </c>
      <c r="BG7" s="1" t="s">
        <v>18</v>
      </c>
      <c r="BH7" s="1" t="s">
        <v>19</v>
      </c>
      <c r="BI7" s="1" t="s">
        <v>20</v>
      </c>
      <c r="BJ7" s="1" t="s">
        <v>21</v>
      </c>
      <c r="BK7" s="1" t="s">
        <v>18</v>
      </c>
      <c r="BL7" s="1" t="s">
        <v>19</v>
      </c>
      <c r="BM7" s="1" t="s">
        <v>20</v>
      </c>
      <c r="BN7" s="1" t="s">
        <v>21</v>
      </c>
      <c r="BO7" s="1" t="s">
        <v>18</v>
      </c>
      <c r="BP7" s="1" t="s">
        <v>19</v>
      </c>
      <c r="BQ7" s="1" t="s">
        <v>20</v>
      </c>
      <c r="BR7" s="1" t="s">
        <v>21</v>
      </c>
      <c r="BS7" s="1" t="s">
        <v>18</v>
      </c>
    </row>
    <row r="8" spans="1:73" x14ac:dyDescent="0.35">
      <c r="A8" t="s">
        <v>22</v>
      </c>
      <c r="B8" s="2" t="s">
        <v>23</v>
      </c>
      <c r="C8">
        <v>7270.1</v>
      </c>
      <c r="D8">
        <v>7395.6</v>
      </c>
      <c r="E8">
        <v>7524.7</v>
      </c>
      <c r="F8">
        <v>7737.4</v>
      </c>
      <c r="G8">
        <v>7894.9</v>
      </c>
      <c r="H8">
        <v>7968.6</v>
      </c>
      <c r="I8">
        <v>8094.1</v>
      </c>
      <c r="J8">
        <v>8142</v>
      </c>
      <c r="K8">
        <v>8165.7</v>
      </c>
      <c r="L8">
        <v>8243.1</v>
      </c>
      <c r="M8">
        <v>8173.8</v>
      </c>
      <c r="N8">
        <v>8188.5</v>
      </c>
      <c r="O8">
        <v>8188.4</v>
      </c>
      <c r="P8">
        <v>8180.7</v>
      </c>
      <c r="Q8">
        <v>8182.5</v>
      </c>
      <c r="R8">
        <v>7868.4</v>
      </c>
      <c r="S8">
        <v>7713</v>
      </c>
      <c r="T8">
        <v>7755.2</v>
      </c>
      <c r="U8">
        <v>7806.2</v>
      </c>
      <c r="V8">
        <v>7961.1</v>
      </c>
      <c r="W8">
        <v>7991.5</v>
      </c>
      <c r="X8">
        <v>8116</v>
      </c>
      <c r="Y8">
        <v>8365.7999999999993</v>
      </c>
      <c r="Z8">
        <v>8432.6</v>
      </c>
      <c r="AA8">
        <v>8411.1</v>
      </c>
      <c r="AB8">
        <v>8571.2000000000007</v>
      </c>
      <c r="AC8">
        <v>8668.2999999999993</v>
      </c>
      <c r="AD8">
        <v>8803.2000000000007</v>
      </c>
      <c r="AE8">
        <v>9060.2999999999993</v>
      </c>
      <c r="AF8">
        <v>9154.7999999999993</v>
      </c>
      <c r="AG8">
        <v>9149.1</v>
      </c>
      <c r="AH8">
        <v>9322.9</v>
      </c>
      <c r="AI8">
        <v>9350.7999999999993</v>
      </c>
      <c r="AJ8">
        <v>9432.4</v>
      </c>
      <c r="AK8">
        <v>9466.7000000000007</v>
      </c>
      <c r="AL8">
        <v>9629.2999999999993</v>
      </c>
      <c r="AM8">
        <v>9705.9</v>
      </c>
      <c r="AN8">
        <v>9976.7999999999993</v>
      </c>
      <c r="AO8">
        <v>10185.5</v>
      </c>
      <c r="AP8">
        <v>10315.5</v>
      </c>
      <c r="AQ8">
        <v>10376.799999999999</v>
      </c>
      <c r="AR8">
        <v>10478.4</v>
      </c>
      <c r="AS8">
        <v>10511.1</v>
      </c>
      <c r="AT8">
        <v>10521.3</v>
      </c>
      <c r="AU8">
        <v>10564.2</v>
      </c>
      <c r="AV8">
        <v>10577.7</v>
      </c>
      <c r="AW8">
        <v>10671.7</v>
      </c>
      <c r="AX8">
        <v>10780.8</v>
      </c>
      <c r="AY8">
        <v>10890.1</v>
      </c>
      <c r="AZ8">
        <v>11026.5</v>
      </c>
      <c r="BA8">
        <v>11136.7</v>
      </c>
      <c r="BB8">
        <v>11303.1</v>
      </c>
      <c r="BC8">
        <v>11505.1</v>
      </c>
      <c r="BD8">
        <v>11634.2</v>
      </c>
      <c r="BE8">
        <v>11852.4</v>
      </c>
      <c r="BF8">
        <v>11950.1</v>
      </c>
      <c r="BG8">
        <v>12046.3</v>
      </c>
      <c r="BH8">
        <v>12157.1</v>
      </c>
      <c r="BI8">
        <v>12219.1</v>
      </c>
      <c r="BJ8">
        <v>12375.8</v>
      </c>
      <c r="BK8">
        <v>12298.9</v>
      </c>
      <c r="BL8">
        <v>10940.9</v>
      </c>
      <c r="BM8">
        <v>11794.2</v>
      </c>
      <c r="BN8">
        <v>12528.6</v>
      </c>
      <c r="BO8">
        <v>12922.2</v>
      </c>
      <c r="BP8">
        <v>13266.2</v>
      </c>
      <c r="BQ8" s="6">
        <v>13776.9</v>
      </c>
      <c r="BR8" s="6">
        <v>14268.7</v>
      </c>
      <c r="BS8" s="6">
        <v>14633.3</v>
      </c>
    </row>
    <row r="9" spans="1:73" x14ac:dyDescent="0.35">
      <c r="A9" t="s">
        <v>25</v>
      </c>
      <c r="B9" t="s">
        <v>26</v>
      </c>
      <c r="C9">
        <v>1014.7</v>
      </c>
      <c r="D9">
        <v>1032.3</v>
      </c>
      <c r="E9">
        <v>1049.2</v>
      </c>
      <c r="F9">
        <v>1071.9000000000001</v>
      </c>
      <c r="G9">
        <v>1090.5999999999999</v>
      </c>
      <c r="H9">
        <v>1109.5</v>
      </c>
      <c r="I9">
        <v>1128.2</v>
      </c>
      <c r="J9">
        <v>1148.8</v>
      </c>
      <c r="K9">
        <v>1168</v>
      </c>
      <c r="L9">
        <v>1183</v>
      </c>
      <c r="M9">
        <v>1195.2</v>
      </c>
      <c r="N9">
        <v>1209.3</v>
      </c>
      <c r="O9">
        <v>1228.8</v>
      </c>
      <c r="P9">
        <v>1247.7</v>
      </c>
      <c r="Q9">
        <v>1269.3</v>
      </c>
      <c r="R9">
        <v>1280.5999999999999</v>
      </c>
      <c r="S9">
        <v>1275.5999999999999</v>
      </c>
      <c r="T9">
        <v>1263.0999999999999</v>
      </c>
      <c r="U9">
        <v>1255.8</v>
      </c>
      <c r="V9">
        <v>1260.7</v>
      </c>
      <c r="W9">
        <v>1261.9000000000001</v>
      </c>
      <c r="X9">
        <v>1267.3</v>
      </c>
      <c r="Y9">
        <v>1272.0999999999999</v>
      </c>
      <c r="Z9">
        <v>1283.4000000000001</v>
      </c>
      <c r="AA9">
        <v>1298.8</v>
      </c>
      <c r="AB9">
        <v>1316.2</v>
      </c>
      <c r="AC9">
        <v>1333.5</v>
      </c>
      <c r="AD9">
        <v>1349.9</v>
      </c>
      <c r="AE9">
        <v>1367.6</v>
      </c>
      <c r="AF9">
        <v>1386.1</v>
      </c>
      <c r="AG9">
        <v>1402</v>
      </c>
      <c r="AH9">
        <v>1414.1</v>
      </c>
      <c r="AI9">
        <v>1425.6</v>
      </c>
      <c r="AJ9">
        <v>1441.2</v>
      </c>
      <c r="AK9">
        <v>1457.2</v>
      </c>
      <c r="AL9">
        <v>1476.7</v>
      </c>
      <c r="AM9">
        <v>1498</v>
      </c>
      <c r="AN9">
        <v>1516.9</v>
      </c>
      <c r="AO9">
        <v>1538.2</v>
      </c>
      <c r="AP9">
        <v>1556.9</v>
      </c>
      <c r="AQ9">
        <v>1581.1</v>
      </c>
      <c r="AR9">
        <v>1584.7</v>
      </c>
      <c r="AS9">
        <v>1591.8</v>
      </c>
      <c r="AT9">
        <v>1595</v>
      </c>
      <c r="AU9">
        <v>1602.2</v>
      </c>
      <c r="AV9">
        <v>1621.5</v>
      </c>
      <c r="AW9">
        <v>1633.4</v>
      </c>
      <c r="AX9">
        <v>1652.6</v>
      </c>
      <c r="AY9">
        <v>1672.3</v>
      </c>
      <c r="AZ9">
        <v>1693.2</v>
      </c>
      <c r="BA9">
        <v>1710.9</v>
      </c>
      <c r="BB9">
        <v>1727</v>
      </c>
      <c r="BC9">
        <v>1746</v>
      </c>
      <c r="BD9">
        <v>1769.8</v>
      </c>
      <c r="BE9">
        <v>1792.4</v>
      </c>
      <c r="BF9">
        <v>1814</v>
      </c>
      <c r="BG9">
        <v>1844.6</v>
      </c>
      <c r="BH9">
        <v>1872.7</v>
      </c>
      <c r="BI9">
        <v>1893.8</v>
      </c>
      <c r="BJ9">
        <v>1909.6</v>
      </c>
      <c r="BK9">
        <v>1932.5</v>
      </c>
      <c r="BL9">
        <v>1948.9</v>
      </c>
      <c r="BM9">
        <v>1962.2</v>
      </c>
      <c r="BN9">
        <v>1984.3</v>
      </c>
      <c r="BO9">
        <v>2005.3</v>
      </c>
      <c r="BP9">
        <v>2048.5</v>
      </c>
      <c r="BQ9" s="6">
        <v>2103.9</v>
      </c>
      <c r="BR9" s="6">
        <v>2167.8000000000002</v>
      </c>
      <c r="BS9" s="6">
        <v>2232.4</v>
      </c>
    </row>
    <row r="10" spans="1:73" x14ac:dyDescent="0.35">
      <c r="A10" t="s">
        <v>27</v>
      </c>
      <c r="B10" t="s">
        <v>28</v>
      </c>
      <c r="C10">
        <v>6255.4</v>
      </c>
      <c r="D10">
        <v>6363.3</v>
      </c>
      <c r="E10">
        <v>6475.6</v>
      </c>
      <c r="F10">
        <v>6665.4</v>
      </c>
      <c r="G10">
        <v>6804.3</v>
      </c>
      <c r="H10">
        <v>6859.1</v>
      </c>
      <c r="I10">
        <v>6965.9</v>
      </c>
      <c r="J10">
        <v>6993.2</v>
      </c>
      <c r="K10">
        <v>6997.7</v>
      </c>
      <c r="L10">
        <v>7060.1</v>
      </c>
      <c r="M10">
        <v>6978.6</v>
      </c>
      <c r="N10">
        <v>6979.2</v>
      </c>
      <c r="O10">
        <v>6959.6</v>
      </c>
      <c r="P10">
        <v>6933.1</v>
      </c>
      <c r="Q10">
        <v>6913.2</v>
      </c>
      <c r="R10">
        <v>6587.8</v>
      </c>
      <c r="S10">
        <v>6437.5</v>
      </c>
      <c r="T10">
        <v>6492.1</v>
      </c>
      <c r="U10">
        <v>6550.4</v>
      </c>
      <c r="V10">
        <v>6700.4</v>
      </c>
      <c r="W10">
        <v>6729.6</v>
      </c>
      <c r="X10">
        <v>6848.8</v>
      </c>
      <c r="Y10">
        <v>7093.6</v>
      </c>
      <c r="Z10">
        <v>7149.2</v>
      </c>
      <c r="AA10">
        <v>7112.2</v>
      </c>
      <c r="AB10">
        <v>7255</v>
      </c>
      <c r="AC10">
        <v>7334.8</v>
      </c>
      <c r="AD10">
        <v>7453.2</v>
      </c>
      <c r="AE10">
        <v>7692.7</v>
      </c>
      <c r="AF10">
        <v>7768.7</v>
      </c>
      <c r="AG10">
        <v>7747.1</v>
      </c>
      <c r="AH10">
        <v>7908.8</v>
      </c>
      <c r="AI10">
        <v>7925.1</v>
      </c>
      <c r="AJ10">
        <v>7991.2</v>
      </c>
      <c r="AK10">
        <v>8009.5</v>
      </c>
      <c r="AL10">
        <v>8152.6</v>
      </c>
      <c r="AM10">
        <v>8207.9</v>
      </c>
      <c r="AN10">
        <v>8459.9</v>
      </c>
      <c r="AO10">
        <v>8647.2999999999993</v>
      </c>
      <c r="AP10">
        <v>8758.6</v>
      </c>
      <c r="AQ10">
        <v>8795.7000000000007</v>
      </c>
      <c r="AR10">
        <v>8893.7000000000007</v>
      </c>
      <c r="AS10">
        <v>8919.2999999999993</v>
      </c>
      <c r="AT10">
        <v>8926.2999999999993</v>
      </c>
      <c r="AU10">
        <v>8962.1</v>
      </c>
      <c r="AV10">
        <v>8956.2000000000007</v>
      </c>
      <c r="AW10">
        <v>9038.2999999999993</v>
      </c>
      <c r="AX10">
        <v>9128.2999999999993</v>
      </c>
      <c r="AY10">
        <v>9217.7999999999993</v>
      </c>
      <c r="AZ10">
        <v>9333.2999999999993</v>
      </c>
      <c r="BA10">
        <v>9425.7999999999993</v>
      </c>
      <c r="BB10">
        <v>9576.1</v>
      </c>
      <c r="BC10">
        <v>9759.1</v>
      </c>
      <c r="BD10">
        <v>9864.4</v>
      </c>
      <c r="BE10">
        <v>10060</v>
      </c>
      <c r="BF10">
        <v>10136.200000000001</v>
      </c>
      <c r="BG10">
        <v>10201.700000000001</v>
      </c>
      <c r="BH10">
        <v>10284.299999999999</v>
      </c>
      <c r="BI10">
        <v>10325.299999999999</v>
      </c>
      <c r="BJ10">
        <v>10466.200000000001</v>
      </c>
      <c r="BK10">
        <v>10366.4</v>
      </c>
      <c r="BL10">
        <v>8992</v>
      </c>
      <c r="BM10">
        <v>9831.9</v>
      </c>
      <c r="BN10">
        <v>10544.3</v>
      </c>
      <c r="BO10">
        <v>10916.9</v>
      </c>
      <c r="BP10">
        <v>11217.6</v>
      </c>
      <c r="BQ10" s="6">
        <v>11673</v>
      </c>
      <c r="BR10" s="6">
        <v>12100.9</v>
      </c>
      <c r="BS10" s="6">
        <v>12400.9</v>
      </c>
    </row>
    <row r="11" spans="1:73" x14ac:dyDescent="0.35">
      <c r="A11" t="s">
        <v>29</v>
      </c>
      <c r="B11" t="s">
        <v>30</v>
      </c>
      <c r="C11">
        <v>4345.8</v>
      </c>
      <c r="D11">
        <v>4397.6000000000004</v>
      </c>
      <c r="E11">
        <v>4483</v>
      </c>
      <c r="F11">
        <v>4545.6000000000004</v>
      </c>
      <c r="G11">
        <v>4620</v>
      </c>
      <c r="H11">
        <v>4647.8</v>
      </c>
      <c r="I11">
        <v>4678.8</v>
      </c>
      <c r="J11">
        <v>4778.3</v>
      </c>
      <c r="K11">
        <v>4859.8999999999996</v>
      </c>
      <c r="L11">
        <v>4878.1000000000004</v>
      </c>
      <c r="M11">
        <v>4890.5</v>
      </c>
      <c r="N11">
        <v>4948.5</v>
      </c>
      <c r="O11">
        <v>4963.8</v>
      </c>
      <c r="P11">
        <v>4946.1000000000004</v>
      </c>
      <c r="Q11">
        <v>4944.5</v>
      </c>
      <c r="R11">
        <v>4906.8999999999996</v>
      </c>
      <c r="S11">
        <v>4598.8999999999996</v>
      </c>
      <c r="T11">
        <v>4611.6000000000004</v>
      </c>
      <c r="U11">
        <v>4592.7</v>
      </c>
      <c r="V11">
        <v>4626.8</v>
      </c>
      <c r="W11">
        <v>4576.7</v>
      </c>
      <c r="X11">
        <v>4685</v>
      </c>
      <c r="Y11">
        <v>4747.3999999999996</v>
      </c>
      <c r="Z11">
        <v>4793.8999999999996</v>
      </c>
      <c r="AA11">
        <v>4885.6000000000004</v>
      </c>
      <c r="AB11">
        <v>4907.6000000000004</v>
      </c>
      <c r="AC11">
        <v>4975.6000000000004</v>
      </c>
      <c r="AD11">
        <v>4943.1000000000004</v>
      </c>
      <c r="AE11">
        <v>5081.8999999999996</v>
      </c>
      <c r="AF11">
        <v>5155.3999999999996</v>
      </c>
      <c r="AG11">
        <v>5164.3</v>
      </c>
      <c r="AH11">
        <v>5329.1</v>
      </c>
      <c r="AI11">
        <v>5290.2</v>
      </c>
      <c r="AJ11">
        <v>5343.5</v>
      </c>
      <c r="AK11">
        <v>5354.3</v>
      </c>
      <c r="AL11">
        <v>5421.7</v>
      </c>
      <c r="AM11">
        <v>5552.2</v>
      </c>
      <c r="AN11">
        <v>5590.5</v>
      </c>
      <c r="AO11">
        <v>5665.4</v>
      </c>
      <c r="AP11">
        <v>5772.9</v>
      </c>
      <c r="AQ11">
        <v>5853.2</v>
      </c>
      <c r="AR11">
        <v>5920.8</v>
      </c>
      <c r="AS11">
        <v>5979.7</v>
      </c>
      <c r="AT11">
        <v>6023.7</v>
      </c>
      <c r="AU11">
        <v>6023.6</v>
      </c>
      <c r="AV11">
        <v>6057.9</v>
      </c>
      <c r="AW11">
        <v>6119.3</v>
      </c>
      <c r="AX11">
        <v>6197.8</v>
      </c>
      <c r="AY11">
        <v>6287.8</v>
      </c>
      <c r="AZ11">
        <v>6362.5</v>
      </c>
      <c r="BA11">
        <v>6455.6</v>
      </c>
      <c r="BB11">
        <v>6575.5</v>
      </c>
      <c r="BC11">
        <v>6661.6</v>
      </c>
      <c r="BD11">
        <v>6722.7</v>
      </c>
      <c r="BE11">
        <v>6822.2</v>
      </c>
      <c r="BF11">
        <v>6866.3</v>
      </c>
      <c r="BG11">
        <v>7030</v>
      </c>
      <c r="BH11">
        <v>7065.2</v>
      </c>
      <c r="BI11">
        <v>7085.8</v>
      </c>
      <c r="BJ11">
        <v>7180.1</v>
      </c>
      <c r="BK11">
        <v>7247.4</v>
      </c>
      <c r="BL11">
        <v>6789.2</v>
      </c>
      <c r="BM11">
        <v>7134.7</v>
      </c>
      <c r="BN11">
        <v>7459.2</v>
      </c>
      <c r="BO11">
        <v>7538.1</v>
      </c>
      <c r="BP11">
        <v>7686.4</v>
      </c>
      <c r="BQ11" s="6">
        <v>7991.6</v>
      </c>
      <c r="BR11" s="6">
        <v>8263.7999999999993</v>
      </c>
      <c r="BS11" s="6">
        <v>8466.6</v>
      </c>
    </row>
    <row r="12" spans="1:73" x14ac:dyDescent="0.35">
      <c r="A12" t="s">
        <v>31</v>
      </c>
      <c r="B12" t="s">
        <v>32</v>
      </c>
      <c r="C12">
        <v>3583.6</v>
      </c>
      <c r="D12">
        <v>3626.3</v>
      </c>
      <c r="E12">
        <v>3696.8</v>
      </c>
      <c r="F12">
        <v>3748.4</v>
      </c>
      <c r="G12">
        <v>3833.1</v>
      </c>
      <c r="H12">
        <v>3856.2</v>
      </c>
      <c r="I12">
        <v>3882</v>
      </c>
      <c r="J12">
        <v>3964.5</v>
      </c>
      <c r="K12">
        <v>4041.1</v>
      </c>
      <c r="L12">
        <v>4056.2</v>
      </c>
      <c r="M12">
        <v>4066.5</v>
      </c>
      <c r="N12">
        <v>4114.8</v>
      </c>
      <c r="O12">
        <v>4125.8999999999996</v>
      </c>
      <c r="P12">
        <v>4111.2</v>
      </c>
      <c r="Q12">
        <v>4109.8999999999996</v>
      </c>
      <c r="R12">
        <v>4078.6</v>
      </c>
      <c r="S12">
        <v>3806.8</v>
      </c>
      <c r="T12">
        <v>3817.3</v>
      </c>
      <c r="U12">
        <v>3801.7</v>
      </c>
      <c r="V12">
        <v>3829.9</v>
      </c>
      <c r="W12">
        <v>3794</v>
      </c>
      <c r="X12">
        <v>3883.7</v>
      </c>
      <c r="Y12">
        <v>3935.5</v>
      </c>
      <c r="Z12">
        <v>3974</v>
      </c>
      <c r="AA12">
        <v>4060.7</v>
      </c>
      <c r="AB12">
        <v>4078.9</v>
      </c>
      <c r="AC12">
        <v>4135.3999999999996</v>
      </c>
      <c r="AD12">
        <v>4108.3999999999996</v>
      </c>
      <c r="AE12">
        <v>4239.2</v>
      </c>
      <c r="AF12">
        <v>4300.5</v>
      </c>
      <c r="AG12">
        <v>4307.8999999999996</v>
      </c>
      <c r="AH12">
        <v>4445.3999999999996</v>
      </c>
      <c r="AI12">
        <v>4408.3999999999996</v>
      </c>
      <c r="AJ12">
        <v>4452.8999999999996</v>
      </c>
      <c r="AK12">
        <v>4461.8</v>
      </c>
      <c r="AL12">
        <v>4518</v>
      </c>
      <c r="AM12">
        <v>4642.6000000000004</v>
      </c>
      <c r="AN12">
        <v>4674.6000000000004</v>
      </c>
      <c r="AO12">
        <v>4737.2</v>
      </c>
      <c r="AP12">
        <v>4827.2</v>
      </c>
      <c r="AQ12">
        <v>4904.1000000000004</v>
      </c>
      <c r="AR12">
        <v>4960.7</v>
      </c>
      <c r="AS12">
        <v>5010</v>
      </c>
      <c r="AT12">
        <v>5046.8999999999996</v>
      </c>
      <c r="AU12">
        <v>5059.3999999999996</v>
      </c>
      <c r="AV12">
        <v>5088.3999999999996</v>
      </c>
      <c r="AW12">
        <v>5140.2</v>
      </c>
      <c r="AX12">
        <v>5206.1000000000004</v>
      </c>
      <c r="AY12">
        <v>5275.9</v>
      </c>
      <c r="AZ12">
        <v>5338.4</v>
      </c>
      <c r="BA12">
        <v>5416.5</v>
      </c>
      <c r="BB12">
        <v>5517</v>
      </c>
      <c r="BC12">
        <v>5585</v>
      </c>
      <c r="BD12">
        <v>5635.6</v>
      </c>
      <c r="BE12">
        <v>5717.9</v>
      </c>
      <c r="BF12">
        <v>5753</v>
      </c>
      <c r="BG12">
        <v>5905.4</v>
      </c>
      <c r="BH12">
        <v>5933.4</v>
      </c>
      <c r="BI12">
        <v>5950.2</v>
      </c>
      <c r="BJ12">
        <v>6029.7</v>
      </c>
      <c r="BK12">
        <v>6096.9</v>
      </c>
      <c r="BL12">
        <v>5713.9</v>
      </c>
      <c r="BM12">
        <v>6006.8</v>
      </c>
      <c r="BN12">
        <v>6294.8</v>
      </c>
      <c r="BO12">
        <v>6352.2</v>
      </c>
      <c r="BP12">
        <v>6491.1</v>
      </c>
      <c r="BQ12" s="6">
        <v>6774.6</v>
      </c>
      <c r="BR12" s="6">
        <v>7023.8</v>
      </c>
      <c r="BS12" s="6">
        <v>7204.5</v>
      </c>
    </row>
    <row r="13" spans="1:73" x14ac:dyDescent="0.35">
      <c r="A13" t="s">
        <v>33</v>
      </c>
      <c r="B13" t="s">
        <v>34</v>
      </c>
      <c r="C13">
        <v>762.1</v>
      </c>
      <c r="D13">
        <v>771.2</v>
      </c>
      <c r="E13">
        <v>786.2</v>
      </c>
      <c r="F13">
        <v>797.2</v>
      </c>
      <c r="G13">
        <v>786.9</v>
      </c>
      <c r="H13">
        <v>791.6</v>
      </c>
      <c r="I13">
        <v>796.9</v>
      </c>
      <c r="J13">
        <v>813.8</v>
      </c>
      <c r="K13">
        <v>818.8</v>
      </c>
      <c r="L13">
        <v>821.9</v>
      </c>
      <c r="M13">
        <v>824</v>
      </c>
      <c r="N13">
        <v>833.7</v>
      </c>
      <c r="O13">
        <v>837.9</v>
      </c>
      <c r="P13">
        <v>834.9</v>
      </c>
      <c r="Q13">
        <v>834.7</v>
      </c>
      <c r="R13">
        <v>828.3</v>
      </c>
      <c r="S13">
        <v>792</v>
      </c>
      <c r="T13">
        <v>794.2</v>
      </c>
      <c r="U13">
        <v>791</v>
      </c>
      <c r="V13">
        <v>796.9</v>
      </c>
      <c r="W13">
        <v>782.8</v>
      </c>
      <c r="X13">
        <v>801.3</v>
      </c>
      <c r="Y13">
        <v>812</v>
      </c>
      <c r="Z13">
        <v>819.9</v>
      </c>
      <c r="AA13">
        <v>825</v>
      </c>
      <c r="AB13">
        <v>828.7</v>
      </c>
      <c r="AC13">
        <v>840.2</v>
      </c>
      <c r="AD13">
        <v>834.7</v>
      </c>
      <c r="AE13">
        <v>842.7</v>
      </c>
      <c r="AF13">
        <v>854.9</v>
      </c>
      <c r="AG13">
        <v>856.3</v>
      </c>
      <c r="AH13">
        <v>883.7</v>
      </c>
      <c r="AI13">
        <v>881.8</v>
      </c>
      <c r="AJ13">
        <v>890.7</v>
      </c>
      <c r="AK13">
        <v>892.5</v>
      </c>
      <c r="AL13">
        <v>903.7</v>
      </c>
      <c r="AM13">
        <v>909.6</v>
      </c>
      <c r="AN13">
        <v>915.9</v>
      </c>
      <c r="AO13">
        <v>928.1</v>
      </c>
      <c r="AP13">
        <v>945.8</v>
      </c>
      <c r="AQ13">
        <v>949.2</v>
      </c>
      <c r="AR13">
        <v>960.1</v>
      </c>
      <c r="AS13">
        <v>969.7</v>
      </c>
      <c r="AT13">
        <v>976.8</v>
      </c>
      <c r="AU13">
        <v>964.2</v>
      </c>
      <c r="AV13">
        <v>969.4</v>
      </c>
      <c r="AW13">
        <v>979.1</v>
      </c>
      <c r="AX13">
        <v>991.7</v>
      </c>
      <c r="AY13">
        <v>1012</v>
      </c>
      <c r="AZ13">
        <v>1024.0999999999999</v>
      </c>
      <c r="BA13">
        <v>1039.0999999999999</v>
      </c>
      <c r="BB13">
        <v>1058.4000000000001</v>
      </c>
      <c r="BC13">
        <v>1076.5999999999999</v>
      </c>
      <c r="BD13">
        <v>1087.0999999999999</v>
      </c>
      <c r="BE13">
        <v>1104.3</v>
      </c>
      <c r="BF13">
        <v>1113.3</v>
      </c>
      <c r="BG13">
        <v>1124.5999999999999</v>
      </c>
      <c r="BH13">
        <v>1131.8</v>
      </c>
      <c r="BI13">
        <v>1135.7</v>
      </c>
      <c r="BJ13">
        <v>1150.4000000000001</v>
      </c>
      <c r="BK13">
        <v>1150.5</v>
      </c>
      <c r="BL13">
        <v>1075.4000000000001</v>
      </c>
      <c r="BM13">
        <v>1127.9000000000001</v>
      </c>
      <c r="BN13">
        <v>1164.4000000000001</v>
      </c>
      <c r="BO13">
        <v>1185.9000000000001</v>
      </c>
      <c r="BP13">
        <v>1195.3</v>
      </c>
      <c r="BQ13" s="6">
        <v>1217</v>
      </c>
      <c r="BR13" s="6">
        <v>1240</v>
      </c>
      <c r="BS13" s="6">
        <v>1262.0999999999999</v>
      </c>
    </row>
    <row r="14" spans="1:73" x14ac:dyDescent="0.35">
      <c r="A14" t="s">
        <v>35</v>
      </c>
      <c r="B14" t="s">
        <v>36</v>
      </c>
      <c r="C14">
        <v>598.6</v>
      </c>
      <c r="D14">
        <v>612.6</v>
      </c>
      <c r="E14">
        <v>622.29999999999995</v>
      </c>
      <c r="F14">
        <v>631.5</v>
      </c>
      <c r="G14">
        <v>643.79999999999995</v>
      </c>
      <c r="H14">
        <v>650.9</v>
      </c>
      <c r="I14">
        <v>659.5</v>
      </c>
      <c r="J14">
        <v>663.9</v>
      </c>
      <c r="K14">
        <v>669.1</v>
      </c>
      <c r="L14">
        <v>673.7</v>
      </c>
      <c r="M14">
        <v>675.7</v>
      </c>
      <c r="N14">
        <v>686.7</v>
      </c>
      <c r="O14">
        <v>682.5</v>
      </c>
      <c r="P14">
        <v>688.4</v>
      </c>
      <c r="Q14">
        <v>690.7</v>
      </c>
      <c r="R14">
        <v>678.3</v>
      </c>
      <c r="S14">
        <v>651.29999999999995</v>
      </c>
      <c r="T14">
        <v>652</v>
      </c>
      <c r="U14">
        <v>649.29999999999995</v>
      </c>
      <c r="V14">
        <v>669.3</v>
      </c>
      <c r="W14">
        <v>673.7</v>
      </c>
      <c r="X14">
        <v>684.2</v>
      </c>
      <c r="Y14">
        <v>688.5</v>
      </c>
      <c r="Z14">
        <v>693.4</v>
      </c>
      <c r="AA14">
        <v>710.6</v>
      </c>
      <c r="AB14">
        <v>719.7</v>
      </c>
      <c r="AC14">
        <v>719</v>
      </c>
      <c r="AD14">
        <v>725.5</v>
      </c>
      <c r="AE14">
        <v>739.7</v>
      </c>
      <c r="AF14">
        <v>741</v>
      </c>
      <c r="AG14">
        <v>740.6</v>
      </c>
      <c r="AH14">
        <v>751.4</v>
      </c>
      <c r="AI14">
        <v>783.5</v>
      </c>
      <c r="AJ14">
        <v>787.7</v>
      </c>
      <c r="AK14">
        <v>797.5</v>
      </c>
      <c r="AL14">
        <v>803.7</v>
      </c>
      <c r="AM14">
        <v>814.6</v>
      </c>
      <c r="AN14">
        <v>826</v>
      </c>
      <c r="AO14">
        <v>833.4</v>
      </c>
      <c r="AP14">
        <v>839.2</v>
      </c>
      <c r="AQ14">
        <v>829.7</v>
      </c>
      <c r="AR14">
        <v>836.8</v>
      </c>
      <c r="AS14">
        <v>838.2</v>
      </c>
      <c r="AT14">
        <v>847.8</v>
      </c>
      <c r="AU14">
        <v>843.7</v>
      </c>
      <c r="AV14">
        <v>846.7</v>
      </c>
      <c r="AW14">
        <v>859.5</v>
      </c>
      <c r="AX14">
        <v>865.3</v>
      </c>
      <c r="AY14">
        <v>869.2</v>
      </c>
      <c r="AZ14">
        <v>882.5</v>
      </c>
      <c r="BA14">
        <v>890.9</v>
      </c>
      <c r="BB14">
        <v>905.7</v>
      </c>
      <c r="BC14">
        <v>937.2</v>
      </c>
      <c r="BD14">
        <v>951.4</v>
      </c>
      <c r="BE14">
        <v>965.1</v>
      </c>
      <c r="BF14">
        <v>982.1</v>
      </c>
      <c r="BG14">
        <v>980.7</v>
      </c>
      <c r="BH14">
        <v>994</v>
      </c>
      <c r="BI14">
        <v>1005.5</v>
      </c>
      <c r="BJ14">
        <v>1010.8</v>
      </c>
      <c r="BK14">
        <v>1013.7</v>
      </c>
      <c r="BL14">
        <v>224.1</v>
      </c>
      <c r="BM14">
        <v>240.8</v>
      </c>
      <c r="BN14">
        <v>648.1</v>
      </c>
      <c r="BO14">
        <v>800.8</v>
      </c>
      <c r="BP14">
        <v>675</v>
      </c>
      <c r="BQ14" s="6">
        <v>783.1</v>
      </c>
      <c r="BR14" s="6">
        <v>935</v>
      </c>
      <c r="BS14" s="6">
        <v>1072.3</v>
      </c>
    </row>
    <row r="15" spans="1:73" x14ac:dyDescent="0.35">
      <c r="A15" t="s">
        <v>37</v>
      </c>
      <c r="B15" t="s">
        <v>38</v>
      </c>
      <c r="C15">
        <v>1311</v>
      </c>
      <c r="D15">
        <v>1353.1</v>
      </c>
      <c r="E15">
        <v>1370.2</v>
      </c>
      <c r="F15">
        <v>1488.3</v>
      </c>
      <c r="G15">
        <v>1540.5</v>
      </c>
      <c r="H15">
        <v>1560.4</v>
      </c>
      <c r="I15">
        <v>1627.5</v>
      </c>
      <c r="J15">
        <v>1550.9</v>
      </c>
      <c r="K15">
        <v>1468.7</v>
      </c>
      <c r="L15">
        <v>1508.4</v>
      </c>
      <c r="M15">
        <v>1412.4</v>
      </c>
      <c r="N15">
        <v>1343.9</v>
      </c>
      <c r="O15">
        <v>1313.3</v>
      </c>
      <c r="P15">
        <v>1298.5999999999999</v>
      </c>
      <c r="Q15">
        <v>1277.9000000000001</v>
      </c>
      <c r="R15">
        <v>1002.7</v>
      </c>
      <c r="S15">
        <v>1187.3</v>
      </c>
      <c r="T15">
        <v>1228.5</v>
      </c>
      <c r="U15">
        <v>1308.4000000000001</v>
      </c>
      <c r="V15">
        <v>1404.4</v>
      </c>
      <c r="W15">
        <v>1479.1</v>
      </c>
      <c r="X15">
        <v>1479.6</v>
      </c>
      <c r="Y15">
        <v>1657.7</v>
      </c>
      <c r="Z15">
        <v>1662</v>
      </c>
      <c r="AA15">
        <v>1516</v>
      </c>
      <c r="AB15">
        <v>1627.7</v>
      </c>
      <c r="AC15">
        <v>1640.2</v>
      </c>
      <c r="AD15">
        <v>1784.7</v>
      </c>
      <c r="AE15">
        <v>1871.2</v>
      </c>
      <c r="AF15">
        <v>1872.3</v>
      </c>
      <c r="AG15">
        <v>1842.2</v>
      </c>
      <c r="AH15">
        <v>1828.4</v>
      </c>
      <c r="AI15">
        <v>1851.4</v>
      </c>
      <c r="AJ15">
        <v>1859.9</v>
      </c>
      <c r="AK15">
        <v>1857.7</v>
      </c>
      <c r="AL15">
        <v>1927.3</v>
      </c>
      <c r="AM15">
        <v>1841.1</v>
      </c>
      <c r="AN15">
        <v>2043.4</v>
      </c>
      <c r="AO15">
        <v>2148.5</v>
      </c>
      <c r="AP15">
        <v>2146.4</v>
      </c>
      <c r="AQ15">
        <v>2112.8000000000002</v>
      </c>
      <c r="AR15">
        <v>2136.1</v>
      </c>
      <c r="AS15">
        <v>2101.3000000000002</v>
      </c>
      <c r="AT15">
        <v>2054.8000000000002</v>
      </c>
      <c r="AU15">
        <v>2094.8000000000002</v>
      </c>
      <c r="AV15">
        <v>2051.6</v>
      </c>
      <c r="AW15">
        <v>2059.5</v>
      </c>
      <c r="AX15">
        <v>2065.1999999999998</v>
      </c>
      <c r="AY15">
        <v>2060.6999999999998</v>
      </c>
      <c r="AZ15">
        <v>2088.4</v>
      </c>
      <c r="BA15">
        <v>2079.4</v>
      </c>
      <c r="BB15">
        <v>2094.9</v>
      </c>
      <c r="BC15">
        <v>2160.4</v>
      </c>
      <c r="BD15">
        <v>2190.3000000000002</v>
      </c>
      <c r="BE15">
        <v>2272.6</v>
      </c>
      <c r="BF15">
        <v>2287.6999999999998</v>
      </c>
      <c r="BG15">
        <v>2190.9</v>
      </c>
      <c r="BH15">
        <v>2225.1999999999998</v>
      </c>
      <c r="BI15">
        <v>2234</v>
      </c>
      <c r="BJ15">
        <v>2275.3000000000002</v>
      </c>
      <c r="BK15">
        <v>2105.3000000000002</v>
      </c>
      <c r="BL15">
        <v>1978.7</v>
      </c>
      <c r="BM15">
        <v>2456.4</v>
      </c>
      <c r="BN15">
        <v>2437</v>
      </c>
      <c r="BO15">
        <v>2577.9</v>
      </c>
      <c r="BP15">
        <v>2856.3</v>
      </c>
      <c r="BQ15" s="6">
        <v>2898.3</v>
      </c>
      <c r="BR15" s="6">
        <v>2902.1</v>
      </c>
      <c r="BS15" s="6">
        <v>2862</v>
      </c>
    </row>
    <row r="16" spans="1:73" x14ac:dyDescent="0.35">
      <c r="A16" t="s">
        <v>39</v>
      </c>
      <c r="B16" t="s">
        <v>40</v>
      </c>
      <c r="C16">
        <v>38.9</v>
      </c>
      <c r="D16">
        <v>54</v>
      </c>
      <c r="E16">
        <v>69.099999999999994</v>
      </c>
      <c r="F16">
        <v>83</v>
      </c>
      <c r="G16">
        <v>98.2</v>
      </c>
      <c r="H16">
        <v>111.7</v>
      </c>
      <c r="I16">
        <v>121.4</v>
      </c>
      <c r="J16">
        <v>131.80000000000001</v>
      </c>
      <c r="K16">
        <v>141.6</v>
      </c>
      <c r="L16">
        <v>155.30000000000001</v>
      </c>
      <c r="M16">
        <v>176</v>
      </c>
      <c r="N16">
        <v>200.8</v>
      </c>
      <c r="O16">
        <v>229.8</v>
      </c>
      <c r="P16">
        <v>243.8</v>
      </c>
      <c r="Q16">
        <v>237.8</v>
      </c>
      <c r="R16">
        <v>213.8</v>
      </c>
      <c r="S16">
        <v>177.3</v>
      </c>
      <c r="T16">
        <v>150.4</v>
      </c>
      <c r="U16">
        <v>131.9</v>
      </c>
      <c r="V16">
        <v>125</v>
      </c>
      <c r="W16">
        <v>126.1</v>
      </c>
      <c r="X16">
        <v>127.4</v>
      </c>
      <c r="Y16">
        <v>127</v>
      </c>
      <c r="Z16">
        <v>125.7</v>
      </c>
      <c r="AA16">
        <v>122.9</v>
      </c>
      <c r="AB16">
        <v>127.2</v>
      </c>
      <c r="AC16">
        <v>139.19999999999999</v>
      </c>
      <c r="AD16">
        <v>157.1</v>
      </c>
      <c r="AE16">
        <v>182.5</v>
      </c>
      <c r="AF16">
        <v>199.5</v>
      </c>
      <c r="AG16">
        <v>207.6</v>
      </c>
      <c r="AH16">
        <v>207.4</v>
      </c>
      <c r="AI16">
        <v>197.2</v>
      </c>
      <c r="AJ16">
        <v>192.3</v>
      </c>
      <c r="AK16">
        <v>191.9</v>
      </c>
      <c r="AL16">
        <v>198</v>
      </c>
      <c r="AM16">
        <v>207.7</v>
      </c>
      <c r="AN16">
        <v>222.4</v>
      </c>
      <c r="AO16">
        <v>241.9</v>
      </c>
      <c r="AP16">
        <v>265.8</v>
      </c>
      <c r="AQ16">
        <v>294.8</v>
      </c>
      <c r="AR16">
        <v>313.7</v>
      </c>
      <c r="AS16">
        <v>322.5</v>
      </c>
      <c r="AT16">
        <v>321.2</v>
      </c>
      <c r="AU16">
        <v>310.60000000000002</v>
      </c>
      <c r="AV16">
        <v>305.8</v>
      </c>
      <c r="AW16">
        <v>306.7</v>
      </c>
      <c r="AX16">
        <v>313.39999999999998</v>
      </c>
      <c r="AY16">
        <v>325.7</v>
      </c>
      <c r="AZ16">
        <v>334.3</v>
      </c>
      <c r="BA16">
        <v>339.2</v>
      </c>
      <c r="BB16">
        <v>340.4</v>
      </c>
      <c r="BC16">
        <v>337.8</v>
      </c>
      <c r="BD16">
        <v>327.10000000000002</v>
      </c>
      <c r="BE16">
        <v>308.5</v>
      </c>
      <c r="BF16">
        <v>281.7</v>
      </c>
      <c r="BG16">
        <v>247</v>
      </c>
      <c r="BH16">
        <v>230.5</v>
      </c>
      <c r="BI16">
        <v>232.4</v>
      </c>
      <c r="BJ16">
        <v>252.6</v>
      </c>
      <c r="BK16">
        <v>291.39999999999998</v>
      </c>
      <c r="BL16">
        <v>317.39999999999998</v>
      </c>
      <c r="BM16">
        <v>336</v>
      </c>
      <c r="BN16">
        <v>345.8</v>
      </c>
      <c r="BO16">
        <v>358.5</v>
      </c>
      <c r="BP16">
        <v>357.4</v>
      </c>
      <c r="BQ16" s="6">
        <v>357.4</v>
      </c>
      <c r="BR16" s="6">
        <v>358.7</v>
      </c>
      <c r="BS16" s="6">
        <v>367.7</v>
      </c>
    </row>
    <row r="17" spans="1:72" x14ac:dyDescent="0.35">
      <c r="A17" t="s">
        <v>41</v>
      </c>
      <c r="B17" t="s">
        <v>42</v>
      </c>
      <c r="C17">
        <v>52.3</v>
      </c>
      <c r="D17">
        <v>62.2</v>
      </c>
      <c r="E17">
        <v>56.7</v>
      </c>
      <c r="F17">
        <v>54.7</v>
      </c>
      <c r="G17">
        <v>43.2</v>
      </c>
      <c r="H17">
        <v>43.8</v>
      </c>
      <c r="I17">
        <v>51</v>
      </c>
      <c r="J17">
        <v>52.2</v>
      </c>
      <c r="K17">
        <v>69.400000000000006</v>
      </c>
      <c r="L17">
        <v>67.599999999999994</v>
      </c>
      <c r="M17">
        <v>71.099999999999994</v>
      </c>
      <c r="N17">
        <v>70.099999999999994</v>
      </c>
      <c r="O17">
        <v>95.6</v>
      </c>
      <c r="P17">
        <v>91.3</v>
      </c>
      <c r="Q17">
        <v>90.6</v>
      </c>
      <c r="R17">
        <v>107.3</v>
      </c>
      <c r="S17">
        <v>99</v>
      </c>
      <c r="T17">
        <v>112.9</v>
      </c>
      <c r="U17">
        <v>89.4</v>
      </c>
      <c r="V17">
        <v>90.7</v>
      </c>
      <c r="W17">
        <v>99.6</v>
      </c>
      <c r="X17">
        <v>96.7</v>
      </c>
      <c r="Y17">
        <v>102.8</v>
      </c>
      <c r="Z17">
        <v>101.4</v>
      </c>
      <c r="AA17">
        <v>119.5</v>
      </c>
      <c r="AB17">
        <v>107.6</v>
      </c>
      <c r="AC17">
        <v>107.6</v>
      </c>
      <c r="AD17">
        <v>98.5</v>
      </c>
      <c r="AE17">
        <v>81.7</v>
      </c>
      <c r="AF17">
        <v>66.900000000000006</v>
      </c>
      <c r="AG17">
        <v>51.6</v>
      </c>
      <c r="AH17">
        <v>48.6</v>
      </c>
      <c r="AI17">
        <v>58.1</v>
      </c>
      <c r="AJ17">
        <v>62.4</v>
      </c>
      <c r="AK17">
        <v>63.3</v>
      </c>
      <c r="AL17">
        <v>85.8</v>
      </c>
      <c r="AM17">
        <v>71.900000000000006</v>
      </c>
      <c r="AN17">
        <v>77.400000000000006</v>
      </c>
      <c r="AO17">
        <v>137.30000000000001</v>
      </c>
      <c r="AP17">
        <v>93.8</v>
      </c>
      <c r="AQ17">
        <v>89.1</v>
      </c>
      <c r="AR17">
        <v>100.9</v>
      </c>
      <c r="AS17">
        <v>105.3</v>
      </c>
      <c r="AT17">
        <v>196.5</v>
      </c>
      <c r="AU17">
        <v>138.4</v>
      </c>
      <c r="AV17">
        <v>145.5</v>
      </c>
      <c r="AW17">
        <v>127.4</v>
      </c>
      <c r="AX17">
        <v>152.19999999999999</v>
      </c>
      <c r="AY17">
        <v>130.9</v>
      </c>
      <c r="AZ17">
        <v>119.2</v>
      </c>
      <c r="BA17">
        <v>101.1</v>
      </c>
      <c r="BB17">
        <v>112.7</v>
      </c>
      <c r="BC17">
        <v>120.8</v>
      </c>
      <c r="BD17">
        <v>120.9</v>
      </c>
      <c r="BE17">
        <v>147.19999999999999</v>
      </c>
      <c r="BF17">
        <v>134</v>
      </c>
      <c r="BG17">
        <v>144.80000000000001</v>
      </c>
      <c r="BH17">
        <v>136.6</v>
      </c>
      <c r="BI17">
        <v>142.30000000000001</v>
      </c>
      <c r="BJ17">
        <v>121.7</v>
      </c>
      <c r="BK17">
        <v>123.5</v>
      </c>
      <c r="BL17">
        <v>127</v>
      </c>
      <c r="BM17">
        <v>139.5</v>
      </c>
      <c r="BN17">
        <v>140.69999999999999</v>
      </c>
      <c r="BO17">
        <v>134.4</v>
      </c>
      <c r="BP17">
        <v>139.9</v>
      </c>
      <c r="BQ17" s="6">
        <v>136</v>
      </c>
      <c r="BR17" s="6">
        <v>134.9</v>
      </c>
      <c r="BS17" s="6">
        <v>135.4</v>
      </c>
    </row>
    <row r="18" spans="1:72" x14ac:dyDescent="0.35">
      <c r="A18">
        <v>11</v>
      </c>
      <c r="B18" t="s">
        <v>43</v>
      </c>
      <c r="C18">
        <v>1219.8</v>
      </c>
      <c r="D18">
        <v>1236.8</v>
      </c>
      <c r="E18">
        <v>1244.4000000000001</v>
      </c>
      <c r="F18">
        <v>1350.6</v>
      </c>
      <c r="G18">
        <v>1399.2</v>
      </c>
      <c r="H18">
        <v>1404.9</v>
      </c>
      <c r="I18">
        <v>1455.1</v>
      </c>
      <c r="J18">
        <v>1366.9</v>
      </c>
      <c r="K18">
        <v>1257.7</v>
      </c>
      <c r="L18">
        <v>1285.5</v>
      </c>
      <c r="M18">
        <v>1165.3</v>
      </c>
      <c r="N18">
        <v>1073.0999999999999</v>
      </c>
      <c r="O18">
        <v>988</v>
      </c>
      <c r="P18">
        <v>963.5</v>
      </c>
      <c r="Q18">
        <v>949.5</v>
      </c>
      <c r="R18">
        <v>681.6</v>
      </c>
      <c r="S18">
        <v>911.1</v>
      </c>
      <c r="T18">
        <v>965.2</v>
      </c>
      <c r="U18">
        <v>1087.0999999999999</v>
      </c>
      <c r="V18">
        <v>1188.7</v>
      </c>
      <c r="W18">
        <v>1253.4000000000001</v>
      </c>
      <c r="X18">
        <v>1255.5</v>
      </c>
      <c r="Y18">
        <v>1428</v>
      </c>
      <c r="Z18">
        <v>1434.9</v>
      </c>
      <c r="AA18">
        <v>1273.5999999999999</v>
      </c>
      <c r="AB18">
        <v>1392.8</v>
      </c>
      <c r="AC18">
        <v>1393.4</v>
      </c>
      <c r="AD18">
        <v>1529</v>
      </c>
      <c r="AE18">
        <v>1606.9</v>
      </c>
      <c r="AF18">
        <v>1605.9</v>
      </c>
      <c r="AG18">
        <v>1583</v>
      </c>
      <c r="AH18">
        <v>1572.4</v>
      </c>
      <c r="AI18">
        <v>1596.1</v>
      </c>
      <c r="AJ18">
        <v>1605.3</v>
      </c>
      <c r="AK18">
        <v>1602.5</v>
      </c>
      <c r="AL18">
        <v>1643.5</v>
      </c>
      <c r="AM18">
        <v>1561.5</v>
      </c>
      <c r="AN18">
        <v>1743.6</v>
      </c>
      <c r="AO18">
        <v>1769.4</v>
      </c>
      <c r="AP18">
        <v>1786.9</v>
      </c>
      <c r="AQ18">
        <v>1728.9</v>
      </c>
      <c r="AR18">
        <v>1721.5</v>
      </c>
      <c r="AS18">
        <v>1673.6</v>
      </c>
      <c r="AT18">
        <v>1537.1</v>
      </c>
      <c r="AU18">
        <v>1645.7</v>
      </c>
      <c r="AV18">
        <v>1600.3</v>
      </c>
      <c r="AW18">
        <v>1625.4</v>
      </c>
      <c r="AX18">
        <v>1599.7</v>
      </c>
      <c r="AY18">
        <v>1604.1</v>
      </c>
      <c r="AZ18">
        <v>1634.8</v>
      </c>
      <c r="BA18">
        <v>1639</v>
      </c>
      <c r="BB18">
        <v>1641.9</v>
      </c>
      <c r="BC18">
        <v>1701.8</v>
      </c>
      <c r="BD18">
        <v>1742.3</v>
      </c>
      <c r="BE18">
        <v>1816.9</v>
      </c>
      <c r="BF18">
        <v>1872</v>
      </c>
      <c r="BG18">
        <v>1799.2</v>
      </c>
      <c r="BH18">
        <v>1858.1</v>
      </c>
      <c r="BI18">
        <v>1859.3</v>
      </c>
      <c r="BJ18">
        <v>1901</v>
      </c>
      <c r="BK18">
        <v>1690.4</v>
      </c>
      <c r="BL18">
        <v>1534.3</v>
      </c>
      <c r="BM18">
        <v>1981</v>
      </c>
      <c r="BN18">
        <v>1950.5</v>
      </c>
      <c r="BO18">
        <v>2085</v>
      </c>
      <c r="BP18">
        <v>2359</v>
      </c>
      <c r="BQ18" s="6">
        <v>2404.8000000000002</v>
      </c>
      <c r="BR18" s="6">
        <v>2408.5</v>
      </c>
      <c r="BS18" s="6">
        <v>2358.8000000000002</v>
      </c>
    </row>
    <row r="19" spans="1:72" x14ac:dyDescent="0.35">
      <c r="A19" t="s">
        <v>44</v>
      </c>
      <c r="B19" t="s">
        <v>45</v>
      </c>
      <c r="C19">
        <v>375.7</v>
      </c>
      <c r="D19">
        <v>364</v>
      </c>
      <c r="E19">
        <v>370.2</v>
      </c>
      <c r="F19">
        <v>409</v>
      </c>
      <c r="G19">
        <v>421.4</v>
      </c>
      <c r="H19">
        <v>432.6</v>
      </c>
      <c r="I19">
        <v>451.3</v>
      </c>
      <c r="J19">
        <v>415.3</v>
      </c>
      <c r="K19">
        <v>418.6</v>
      </c>
      <c r="L19">
        <v>413.3</v>
      </c>
      <c r="M19">
        <v>376.5</v>
      </c>
      <c r="N19">
        <v>358.7</v>
      </c>
      <c r="O19">
        <v>298</v>
      </c>
      <c r="P19">
        <v>285.2</v>
      </c>
      <c r="Q19">
        <v>270.7</v>
      </c>
      <c r="R19">
        <v>169.8</v>
      </c>
      <c r="S19">
        <v>172</v>
      </c>
      <c r="T19">
        <v>195.3</v>
      </c>
      <c r="U19">
        <v>206.4</v>
      </c>
      <c r="V19">
        <v>242</v>
      </c>
      <c r="W19">
        <v>256.3</v>
      </c>
      <c r="X19">
        <v>262.2</v>
      </c>
      <c r="Y19">
        <v>279.2</v>
      </c>
      <c r="Z19">
        <v>291.3</v>
      </c>
      <c r="AA19">
        <v>285.10000000000002</v>
      </c>
      <c r="AB19">
        <v>285.10000000000002</v>
      </c>
      <c r="AC19">
        <v>256.39999999999998</v>
      </c>
      <c r="AD19">
        <v>296.39999999999998</v>
      </c>
      <c r="AE19">
        <v>319.89999999999998</v>
      </c>
      <c r="AF19">
        <v>334.2</v>
      </c>
      <c r="AG19">
        <v>341.7</v>
      </c>
      <c r="AH19">
        <v>342.5</v>
      </c>
      <c r="AI19">
        <v>360.7</v>
      </c>
      <c r="AJ19">
        <v>357.2</v>
      </c>
      <c r="AK19">
        <v>364.8</v>
      </c>
      <c r="AL19">
        <v>367.9</v>
      </c>
      <c r="AM19">
        <v>403.7</v>
      </c>
      <c r="AN19">
        <v>425.8</v>
      </c>
      <c r="AO19">
        <v>397.9</v>
      </c>
      <c r="AP19">
        <v>400.9</v>
      </c>
      <c r="AQ19">
        <v>414.4</v>
      </c>
      <c r="AR19">
        <v>419.6</v>
      </c>
      <c r="AS19">
        <v>390.7</v>
      </c>
      <c r="AT19">
        <v>360.3</v>
      </c>
      <c r="AU19">
        <v>375.1</v>
      </c>
      <c r="AV19">
        <v>378.9</v>
      </c>
      <c r="AW19">
        <v>385.7</v>
      </c>
      <c r="AX19">
        <v>364.9</v>
      </c>
      <c r="AY19">
        <v>300.5</v>
      </c>
      <c r="AZ19">
        <v>306.7</v>
      </c>
      <c r="BA19">
        <v>323.7</v>
      </c>
      <c r="BB19">
        <v>318.3</v>
      </c>
      <c r="BC19">
        <v>256.8</v>
      </c>
      <c r="BD19">
        <v>282.89999999999998</v>
      </c>
      <c r="BE19">
        <v>287.2</v>
      </c>
      <c r="BF19">
        <v>299.2</v>
      </c>
      <c r="BG19">
        <v>297.39999999999998</v>
      </c>
      <c r="BH19">
        <v>303.8</v>
      </c>
      <c r="BI19">
        <v>291.5</v>
      </c>
      <c r="BJ19">
        <v>316</v>
      </c>
      <c r="BK19">
        <v>245.4</v>
      </c>
      <c r="BL19">
        <v>241.2</v>
      </c>
      <c r="BM19">
        <v>300.3</v>
      </c>
      <c r="BN19">
        <v>315.60000000000002</v>
      </c>
      <c r="BO19">
        <v>343.7</v>
      </c>
      <c r="BP19">
        <v>378.6</v>
      </c>
      <c r="BQ19" s="6">
        <v>393.3</v>
      </c>
      <c r="BR19" s="6">
        <v>409.1</v>
      </c>
      <c r="BS19" s="6">
        <v>452.4</v>
      </c>
    </row>
    <row r="20" spans="1:72" x14ac:dyDescent="0.35">
      <c r="A20" t="s">
        <v>46</v>
      </c>
      <c r="B20" t="s">
        <v>47</v>
      </c>
      <c r="C20">
        <v>844.1</v>
      </c>
      <c r="D20">
        <v>872.9</v>
      </c>
      <c r="E20">
        <v>874.1</v>
      </c>
      <c r="F20">
        <v>941.6</v>
      </c>
      <c r="G20">
        <v>977.8</v>
      </c>
      <c r="H20">
        <v>972.3</v>
      </c>
      <c r="I20">
        <v>1003.8</v>
      </c>
      <c r="J20">
        <v>951.6</v>
      </c>
      <c r="K20">
        <v>839.1</v>
      </c>
      <c r="L20">
        <v>872.2</v>
      </c>
      <c r="M20">
        <v>788.8</v>
      </c>
      <c r="N20">
        <v>714.4</v>
      </c>
      <c r="O20">
        <v>690</v>
      </c>
      <c r="P20">
        <v>678.3</v>
      </c>
      <c r="Q20">
        <v>678.9</v>
      </c>
      <c r="R20">
        <v>511.8</v>
      </c>
      <c r="S20">
        <v>739.1</v>
      </c>
      <c r="T20">
        <v>769.9</v>
      </c>
      <c r="U20">
        <v>880.7</v>
      </c>
      <c r="V20">
        <v>946.7</v>
      </c>
      <c r="W20">
        <v>997.1</v>
      </c>
      <c r="X20">
        <v>993.3</v>
      </c>
      <c r="Y20">
        <v>1148.8</v>
      </c>
      <c r="Z20">
        <v>1143.5999999999999</v>
      </c>
      <c r="AA20">
        <v>988.5</v>
      </c>
      <c r="AB20">
        <v>1107.7</v>
      </c>
      <c r="AC20">
        <v>1137</v>
      </c>
      <c r="AD20">
        <v>1232.5999999999999</v>
      </c>
      <c r="AE20">
        <v>1287.0999999999999</v>
      </c>
      <c r="AF20">
        <v>1271.5999999999999</v>
      </c>
      <c r="AG20">
        <v>1241.3</v>
      </c>
      <c r="AH20">
        <v>1229.9000000000001</v>
      </c>
      <c r="AI20">
        <v>1235.4000000000001</v>
      </c>
      <c r="AJ20">
        <v>1248.0999999999999</v>
      </c>
      <c r="AK20">
        <v>1237.7</v>
      </c>
      <c r="AL20">
        <v>1275.5999999999999</v>
      </c>
      <c r="AM20">
        <v>1157.8</v>
      </c>
      <c r="AN20">
        <v>1317.8</v>
      </c>
      <c r="AO20">
        <v>1371.5</v>
      </c>
      <c r="AP20">
        <v>1386</v>
      </c>
      <c r="AQ20">
        <v>1314.4</v>
      </c>
      <c r="AR20">
        <v>1301.9000000000001</v>
      </c>
      <c r="AS20">
        <v>1282.9000000000001</v>
      </c>
      <c r="AT20">
        <v>1176.8</v>
      </c>
      <c r="AU20">
        <v>1270.7</v>
      </c>
      <c r="AV20">
        <v>1221.4000000000001</v>
      </c>
      <c r="AW20">
        <v>1239.7</v>
      </c>
      <c r="AX20">
        <v>1234.7</v>
      </c>
      <c r="AY20">
        <v>1303.5</v>
      </c>
      <c r="AZ20">
        <v>1328.1</v>
      </c>
      <c r="BA20">
        <v>1315.4</v>
      </c>
      <c r="BB20">
        <v>1323.6</v>
      </c>
      <c r="BC20">
        <v>1445</v>
      </c>
      <c r="BD20">
        <v>1459.3</v>
      </c>
      <c r="BE20">
        <v>1529.7</v>
      </c>
      <c r="BF20">
        <v>1572.8</v>
      </c>
      <c r="BG20">
        <v>1501.8</v>
      </c>
      <c r="BH20">
        <v>1554.2</v>
      </c>
      <c r="BI20">
        <v>1567.8</v>
      </c>
      <c r="BJ20">
        <v>1585</v>
      </c>
      <c r="BK20">
        <v>1445</v>
      </c>
      <c r="BL20">
        <v>1293.2</v>
      </c>
      <c r="BM20">
        <v>1680.7</v>
      </c>
      <c r="BN20">
        <v>1634.9</v>
      </c>
      <c r="BO20">
        <v>1741.3</v>
      </c>
      <c r="BP20">
        <v>1980.4</v>
      </c>
      <c r="BQ20" s="6">
        <v>2011.5</v>
      </c>
      <c r="BR20" s="6">
        <v>1999.4</v>
      </c>
      <c r="BS20" s="6">
        <v>1906.4</v>
      </c>
    </row>
    <row r="21" spans="1:72" x14ac:dyDescent="0.35">
      <c r="A21" t="s">
        <v>48</v>
      </c>
      <c r="B21" t="s">
        <v>49</v>
      </c>
      <c r="C21">
        <v>475.6</v>
      </c>
      <c r="D21">
        <v>426.9</v>
      </c>
      <c r="E21">
        <v>271.5</v>
      </c>
      <c r="F21">
        <v>190.5</v>
      </c>
      <c r="G21">
        <v>610</v>
      </c>
      <c r="H21">
        <v>621.79999999999995</v>
      </c>
      <c r="I21">
        <v>687.1</v>
      </c>
      <c r="J21">
        <v>789.7</v>
      </c>
      <c r="K21">
        <v>700.8</v>
      </c>
      <c r="L21">
        <v>702.9</v>
      </c>
      <c r="M21">
        <v>730.2</v>
      </c>
      <c r="N21">
        <v>718.4</v>
      </c>
      <c r="O21">
        <v>676.4</v>
      </c>
      <c r="P21">
        <v>682.6</v>
      </c>
      <c r="Q21">
        <v>649.4</v>
      </c>
      <c r="R21">
        <v>630.70000000000005</v>
      </c>
      <c r="S21">
        <v>592.4</v>
      </c>
      <c r="T21">
        <v>525.6</v>
      </c>
      <c r="U21">
        <v>435.8</v>
      </c>
      <c r="V21">
        <v>461.8</v>
      </c>
      <c r="W21">
        <v>490.9</v>
      </c>
      <c r="X21">
        <v>481.1</v>
      </c>
      <c r="Y21">
        <v>548.4</v>
      </c>
      <c r="Z21">
        <v>566.70000000000005</v>
      </c>
      <c r="AA21">
        <v>605.20000000000005</v>
      </c>
      <c r="AB21">
        <v>615.79999999999995</v>
      </c>
      <c r="AC21">
        <v>626.4</v>
      </c>
      <c r="AD21">
        <v>649.29999999999995</v>
      </c>
      <c r="AE21">
        <v>710.9</v>
      </c>
      <c r="AF21">
        <v>707</v>
      </c>
      <c r="AG21">
        <v>713.4</v>
      </c>
      <c r="AH21">
        <v>943.7</v>
      </c>
      <c r="AI21">
        <v>725</v>
      </c>
      <c r="AJ21">
        <v>949.3</v>
      </c>
      <c r="AK21">
        <v>877.5</v>
      </c>
      <c r="AL21">
        <v>930.5</v>
      </c>
      <c r="AM21">
        <v>911.9</v>
      </c>
      <c r="AN21">
        <v>932.3</v>
      </c>
      <c r="AO21">
        <v>928.7</v>
      </c>
      <c r="AP21">
        <v>964.9</v>
      </c>
      <c r="AQ21">
        <v>1003.6</v>
      </c>
      <c r="AR21">
        <v>956.9</v>
      </c>
      <c r="AS21">
        <v>1000.7</v>
      </c>
      <c r="AT21">
        <v>1047.2</v>
      </c>
      <c r="AU21">
        <v>1047.9000000000001</v>
      </c>
      <c r="AV21">
        <v>1025.0999999999999</v>
      </c>
      <c r="AW21">
        <v>954.6</v>
      </c>
      <c r="AX21">
        <v>987.3</v>
      </c>
      <c r="AY21">
        <v>1054.4000000000001</v>
      </c>
      <c r="AZ21">
        <v>1088.8</v>
      </c>
      <c r="BA21">
        <v>1001.9</v>
      </c>
      <c r="BB21">
        <v>1069.9000000000001</v>
      </c>
      <c r="BC21">
        <v>49.3</v>
      </c>
      <c r="BD21">
        <v>397.3</v>
      </c>
      <c r="BE21">
        <v>808.7</v>
      </c>
      <c r="BF21">
        <v>494.3</v>
      </c>
      <c r="BG21">
        <v>881.3</v>
      </c>
      <c r="BH21">
        <v>881.7</v>
      </c>
      <c r="BI21">
        <v>911.2</v>
      </c>
      <c r="BJ21">
        <v>1006.1</v>
      </c>
      <c r="BK21">
        <v>963.1</v>
      </c>
      <c r="BL21">
        <v>1103.2</v>
      </c>
      <c r="BM21">
        <v>1107.0999999999999</v>
      </c>
      <c r="BN21">
        <v>1171.0999999999999</v>
      </c>
      <c r="BO21">
        <v>1007.6</v>
      </c>
      <c r="BP21">
        <v>1157.5</v>
      </c>
      <c r="BQ21" s="6">
        <v>1086.0999999999999</v>
      </c>
      <c r="BR21" s="6">
        <v>1240</v>
      </c>
      <c r="BS21" s="6">
        <v>1005.3</v>
      </c>
    </row>
    <row r="22" spans="1:72" x14ac:dyDescent="0.35">
      <c r="A22" t="s">
        <v>50</v>
      </c>
      <c r="B22" t="s">
        <v>51</v>
      </c>
      <c r="C22">
        <v>368.5</v>
      </c>
      <c r="D22">
        <v>446</v>
      </c>
      <c r="E22">
        <v>602.6</v>
      </c>
      <c r="F22">
        <v>751</v>
      </c>
      <c r="G22">
        <v>367.8</v>
      </c>
      <c r="H22">
        <v>350.5</v>
      </c>
      <c r="I22">
        <v>316.7</v>
      </c>
      <c r="J22">
        <v>161.9</v>
      </c>
      <c r="K22">
        <v>138.30000000000001</v>
      </c>
      <c r="L22">
        <v>169.2</v>
      </c>
      <c r="M22">
        <v>58.6</v>
      </c>
      <c r="N22">
        <v>-4</v>
      </c>
      <c r="O22">
        <v>13.6</v>
      </c>
      <c r="P22">
        <v>-4.3</v>
      </c>
      <c r="Q22">
        <v>29.4</v>
      </c>
      <c r="R22">
        <v>-118.9</v>
      </c>
      <c r="S22">
        <v>146.69999999999999</v>
      </c>
      <c r="T22">
        <v>244.2</v>
      </c>
      <c r="U22">
        <v>444.9</v>
      </c>
      <c r="V22">
        <v>484.9</v>
      </c>
      <c r="W22">
        <v>506.1</v>
      </c>
      <c r="X22">
        <v>512.20000000000005</v>
      </c>
      <c r="Y22">
        <v>600.4</v>
      </c>
      <c r="Z22">
        <v>576.9</v>
      </c>
      <c r="AA22">
        <v>383.3</v>
      </c>
      <c r="AB22">
        <v>491.9</v>
      </c>
      <c r="AC22">
        <v>510.6</v>
      </c>
      <c r="AD22">
        <v>583.29999999999995</v>
      </c>
      <c r="AE22">
        <v>576.20000000000005</v>
      </c>
      <c r="AF22">
        <v>564.6</v>
      </c>
      <c r="AG22">
        <v>527.9</v>
      </c>
      <c r="AH22">
        <v>286.10000000000002</v>
      </c>
      <c r="AI22">
        <v>510.4</v>
      </c>
      <c r="AJ22">
        <v>298.8</v>
      </c>
      <c r="AK22">
        <v>360.2</v>
      </c>
      <c r="AL22">
        <v>345.1</v>
      </c>
      <c r="AM22">
        <v>245.9</v>
      </c>
      <c r="AN22">
        <v>385.5</v>
      </c>
      <c r="AO22">
        <v>442.8</v>
      </c>
      <c r="AP22">
        <v>421.1</v>
      </c>
      <c r="AQ22">
        <v>310.89999999999998</v>
      </c>
      <c r="AR22">
        <v>345</v>
      </c>
      <c r="AS22">
        <v>282.2</v>
      </c>
      <c r="AT22">
        <v>129.6</v>
      </c>
      <c r="AU22">
        <v>222.8</v>
      </c>
      <c r="AV22">
        <v>196.3</v>
      </c>
      <c r="AW22">
        <v>285.10000000000002</v>
      </c>
      <c r="AX22">
        <v>247.4</v>
      </c>
      <c r="AY22">
        <v>249.1</v>
      </c>
      <c r="AZ22">
        <v>239.4</v>
      </c>
      <c r="BA22">
        <v>313.5</v>
      </c>
      <c r="BB22">
        <v>253.7</v>
      </c>
      <c r="BC22">
        <v>1395.6</v>
      </c>
      <c r="BD22">
        <v>1062</v>
      </c>
      <c r="BE22">
        <v>721</v>
      </c>
      <c r="BF22">
        <v>1078.5</v>
      </c>
      <c r="BG22">
        <v>620.5</v>
      </c>
      <c r="BH22">
        <v>672.6</v>
      </c>
      <c r="BI22">
        <v>656.5</v>
      </c>
      <c r="BJ22">
        <v>579</v>
      </c>
      <c r="BK22">
        <v>481.9</v>
      </c>
      <c r="BL22">
        <v>189.9</v>
      </c>
      <c r="BM22">
        <v>573.6</v>
      </c>
      <c r="BN22">
        <v>463.7</v>
      </c>
      <c r="BO22">
        <v>733.7</v>
      </c>
      <c r="BP22">
        <v>823</v>
      </c>
      <c r="BQ22" s="6">
        <v>925.3</v>
      </c>
      <c r="BR22" s="6">
        <v>759.4</v>
      </c>
      <c r="BS22" s="6">
        <v>901.1</v>
      </c>
    </row>
    <row r="23" spans="1:72" x14ac:dyDescent="0.35">
      <c r="A23" t="s">
        <v>52</v>
      </c>
      <c r="B23" s="2" t="s">
        <v>53</v>
      </c>
      <c r="C23">
        <v>880.9</v>
      </c>
      <c r="D23">
        <v>873.4</v>
      </c>
      <c r="E23">
        <v>956.1</v>
      </c>
      <c r="F23">
        <v>971.4</v>
      </c>
      <c r="G23">
        <v>993.8</v>
      </c>
      <c r="H23">
        <v>1031.9000000000001</v>
      </c>
      <c r="I23">
        <v>1019.6</v>
      </c>
      <c r="J23">
        <v>1036</v>
      </c>
      <c r="K23">
        <v>975.8</v>
      </c>
      <c r="L23">
        <v>991.9</v>
      </c>
      <c r="M23">
        <v>989.6</v>
      </c>
      <c r="N23">
        <v>924.2</v>
      </c>
      <c r="O23">
        <v>933.3</v>
      </c>
      <c r="P23">
        <v>915.2</v>
      </c>
      <c r="Q23">
        <v>775.2</v>
      </c>
      <c r="R23">
        <v>630.79999999999995</v>
      </c>
      <c r="S23">
        <v>854.7</v>
      </c>
      <c r="T23">
        <v>950.1</v>
      </c>
      <c r="U23">
        <v>984.9</v>
      </c>
      <c r="V23">
        <v>970.1</v>
      </c>
      <c r="W23">
        <v>915.8</v>
      </c>
      <c r="X23">
        <v>922.1</v>
      </c>
      <c r="Y23">
        <v>1004.9</v>
      </c>
      <c r="Z23">
        <v>1067.3</v>
      </c>
      <c r="AA23">
        <v>975.5</v>
      </c>
      <c r="AB23">
        <v>960.3</v>
      </c>
      <c r="AC23">
        <v>972.7</v>
      </c>
      <c r="AD23">
        <v>1069.3</v>
      </c>
      <c r="AE23">
        <v>1097</v>
      </c>
      <c r="AF23">
        <v>1094.8</v>
      </c>
      <c r="AG23">
        <v>1121.5</v>
      </c>
      <c r="AH23">
        <v>1132.5</v>
      </c>
      <c r="AI23">
        <v>1026.3</v>
      </c>
      <c r="AJ23">
        <v>1057.5</v>
      </c>
      <c r="AK23">
        <v>1099.7</v>
      </c>
      <c r="AL23">
        <v>1183.4000000000001</v>
      </c>
      <c r="AM23">
        <v>1173.9000000000001</v>
      </c>
      <c r="AN23">
        <v>1262.8</v>
      </c>
      <c r="AO23">
        <v>1289.5999999999999</v>
      </c>
      <c r="AP23">
        <v>1315.6</v>
      </c>
      <c r="AQ23">
        <v>1317.2</v>
      </c>
      <c r="AR23">
        <v>1383.2</v>
      </c>
      <c r="AS23">
        <v>1322.3</v>
      </c>
      <c r="AT23">
        <v>1350.9</v>
      </c>
      <c r="AU23">
        <v>1373.4</v>
      </c>
      <c r="AV23">
        <v>1420.9</v>
      </c>
      <c r="AW23">
        <v>1420.8</v>
      </c>
      <c r="AX23">
        <v>1426.8</v>
      </c>
      <c r="AY23">
        <v>1379.1</v>
      </c>
      <c r="AZ23">
        <v>1391.6</v>
      </c>
      <c r="BA23">
        <v>1444.6</v>
      </c>
      <c r="BB23">
        <v>1484.5</v>
      </c>
      <c r="BC23">
        <v>1524.1</v>
      </c>
      <c r="BD23">
        <v>1550.7</v>
      </c>
      <c r="BE23">
        <v>1589.2</v>
      </c>
      <c r="BF23">
        <v>1558.5</v>
      </c>
      <c r="BG23">
        <v>1593.4</v>
      </c>
      <c r="BH23">
        <v>1594.1</v>
      </c>
      <c r="BI23">
        <v>1572.6</v>
      </c>
      <c r="BJ23">
        <v>1622.3</v>
      </c>
      <c r="BK23">
        <v>1644.6</v>
      </c>
      <c r="BL23">
        <v>1688.7</v>
      </c>
      <c r="BM23">
        <v>1731.7</v>
      </c>
      <c r="BN23">
        <v>1822.5</v>
      </c>
      <c r="BO23">
        <v>1846.7</v>
      </c>
      <c r="BP23">
        <v>1896.9</v>
      </c>
      <c r="BQ23" s="6">
        <v>1923.9</v>
      </c>
      <c r="BR23" s="6">
        <v>1975.3</v>
      </c>
      <c r="BS23" s="6">
        <v>1977.2</v>
      </c>
    </row>
    <row r="24" spans="1:72" x14ac:dyDescent="0.35">
      <c r="A24" s="3" t="s">
        <v>54</v>
      </c>
      <c r="B24" s="2" t="s">
        <v>55</v>
      </c>
      <c r="C24" s="3">
        <v>6389.2</v>
      </c>
      <c r="D24" s="3">
        <v>6522.2</v>
      </c>
      <c r="E24" s="3">
        <v>6568.6</v>
      </c>
      <c r="F24" s="3">
        <v>6765.9</v>
      </c>
      <c r="G24" s="3">
        <v>6901.1</v>
      </c>
      <c r="H24" s="3">
        <v>6936.6</v>
      </c>
      <c r="I24" s="3">
        <v>7074.4</v>
      </c>
      <c r="J24" s="3">
        <v>7106</v>
      </c>
      <c r="K24" s="3">
        <v>7190</v>
      </c>
      <c r="L24" s="3">
        <v>7251.2</v>
      </c>
      <c r="M24" s="3">
        <v>7184.2</v>
      </c>
      <c r="N24" s="3">
        <v>7264.3</v>
      </c>
      <c r="O24" s="3">
        <v>7255.1</v>
      </c>
      <c r="P24" s="3">
        <v>7265.5</v>
      </c>
      <c r="Q24" s="3">
        <v>7407.3</v>
      </c>
      <c r="R24" s="3">
        <v>7237.6</v>
      </c>
      <c r="S24" s="3">
        <v>6858.3</v>
      </c>
      <c r="T24" s="3">
        <v>6805.1</v>
      </c>
      <c r="U24" s="3">
        <v>6821.3</v>
      </c>
      <c r="V24" s="3">
        <v>6991</v>
      </c>
      <c r="W24" s="3">
        <v>7075.7</v>
      </c>
      <c r="X24" s="3">
        <v>7193.9</v>
      </c>
      <c r="Y24" s="3">
        <v>7360.9</v>
      </c>
      <c r="Z24" s="3">
        <v>7365.3</v>
      </c>
      <c r="AA24" s="3">
        <v>7435.6</v>
      </c>
      <c r="AB24" s="3">
        <v>7610.9</v>
      </c>
      <c r="AC24" s="3">
        <v>7695.6</v>
      </c>
      <c r="AD24" s="3">
        <v>7733.9</v>
      </c>
      <c r="AE24" s="3">
        <v>7963.4</v>
      </c>
      <c r="AF24" s="3">
        <v>8060</v>
      </c>
      <c r="AG24" s="3">
        <v>8027.6</v>
      </c>
      <c r="AH24" s="3">
        <v>8190.4</v>
      </c>
      <c r="AI24" s="3">
        <v>8324.5</v>
      </c>
      <c r="AJ24" s="3">
        <v>8374.9</v>
      </c>
      <c r="AK24" s="3">
        <v>8367</v>
      </c>
      <c r="AL24" s="3">
        <v>8445.7999999999993</v>
      </c>
      <c r="AM24" s="3">
        <v>8532</v>
      </c>
      <c r="AN24" s="3">
        <v>8714</v>
      </c>
      <c r="AO24" s="3">
        <v>8896</v>
      </c>
      <c r="AP24" s="3">
        <v>8999.7999999999993</v>
      </c>
      <c r="AQ24" s="3">
        <v>9059.6</v>
      </c>
      <c r="AR24" s="3">
        <v>9095.2000000000007</v>
      </c>
      <c r="AS24" s="3">
        <v>9188.7999999999993</v>
      </c>
      <c r="AT24" s="3">
        <v>9170.4</v>
      </c>
      <c r="AU24" s="3">
        <v>9190.7999999999993</v>
      </c>
      <c r="AV24" s="3">
        <v>9156.9</v>
      </c>
      <c r="AW24" s="3">
        <v>9250.9</v>
      </c>
      <c r="AX24" s="3">
        <v>9354.1</v>
      </c>
      <c r="AY24" s="3">
        <v>9511</v>
      </c>
      <c r="AZ24" s="3">
        <v>9634.9</v>
      </c>
      <c r="BA24" s="3">
        <v>9692.2000000000007</v>
      </c>
      <c r="BB24" s="3">
        <v>9818.5</v>
      </c>
      <c r="BC24" s="3">
        <v>9981.1</v>
      </c>
      <c r="BD24" s="3">
        <v>10083.6</v>
      </c>
      <c r="BE24" s="3">
        <v>10263.200000000001</v>
      </c>
      <c r="BF24" s="3">
        <v>10391.6</v>
      </c>
      <c r="BG24" s="3">
        <v>10452.9</v>
      </c>
      <c r="BH24" s="3">
        <v>10563</v>
      </c>
      <c r="BI24" s="3">
        <v>10646.5</v>
      </c>
      <c r="BJ24" s="3">
        <v>10753.5</v>
      </c>
      <c r="BK24" s="3">
        <v>10654.3</v>
      </c>
      <c r="BL24" s="3">
        <v>9252.2999999999993</v>
      </c>
      <c r="BM24" s="3">
        <v>10062.5</v>
      </c>
      <c r="BN24" s="3">
        <v>10706.1</v>
      </c>
      <c r="BO24" s="3">
        <v>11075.5</v>
      </c>
      <c r="BP24">
        <v>11444.9</v>
      </c>
      <c r="BQ24" s="6">
        <v>11853</v>
      </c>
      <c r="BR24" s="6">
        <v>12293.4</v>
      </c>
      <c r="BS24" s="6">
        <v>12656.1</v>
      </c>
      <c r="BT24" s="3"/>
    </row>
    <row r="25" spans="1:72" x14ac:dyDescent="0.35">
      <c r="A25" t="s">
        <v>56</v>
      </c>
      <c r="B25" t="s">
        <v>26</v>
      </c>
      <c r="C25">
        <v>885.7</v>
      </c>
      <c r="D25">
        <v>902</v>
      </c>
      <c r="E25">
        <v>917.8</v>
      </c>
      <c r="F25">
        <v>938.6</v>
      </c>
      <c r="G25">
        <v>955.4</v>
      </c>
      <c r="H25">
        <v>972.6</v>
      </c>
      <c r="I25">
        <v>989.5</v>
      </c>
      <c r="J25">
        <v>1008.7</v>
      </c>
      <c r="K25">
        <v>1025.8</v>
      </c>
      <c r="L25">
        <v>1038.8</v>
      </c>
      <c r="M25">
        <v>1049.5</v>
      </c>
      <c r="N25">
        <v>1061.7</v>
      </c>
      <c r="O25">
        <v>1079.8</v>
      </c>
      <c r="P25">
        <v>1096.8</v>
      </c>
      <c r="Q25">
        <v>1116.4000000000001</v>
      </c>
      <c r="R25">
        <v>1126.9000000000001</v>
      </c>
      <c r="S25">
        <v>1121.9000000000001</v>
      </c>
      <c r="T25">
        <v>1109.8</v>
      </c>
      <c r="U25">
        <v>1103.5999999999999</v>
      </c>
      <c r="V25">
        <v>1107.7</v>
      </c>
      <c r="W25">
        <v>1109.7</v>
      </c>
      <c r="X25">
        <v>1116</v>
      </c>
      <c r="Y25">
        <v>1121.2</v>
      </c>
      <c r="Z25">
        <v>1132.2</v>
      </c>
      <c r="AA25">
        <v>1146.2</v>
      </c>
      <c r="AB25">
        <v>1161.9000000000001</v>
      </c>
      <c r="AC25">
        <v>1177.3</v>
      </c>
      <c r="AD25">
        <v>1191.9000000000001</v>
      </c>
      <c r="AE25">
        <v>1208.9000000000001</v>
      </c>
      <c r="AF25">
        <v>1225.0999999999999</v>
      </c>
      <c r="AG25">
        <v>1239.0999999999999</v>
      </c>
      <c r="AH25">
        <v>1249.2</v>
      </c>
      <c r="AI25">
        <v>1258.4000000000001</v>
      </c>
      <c r="AJ25">
        <v>1271.5999999999999</v>
      </c>
      <c r="AK25">
        <v>1285.8</v>
      </c>
      <c r="AL25">
        <v>1303.0999999999999</v>
      </c>
      <c r="AM25">
        <v>1322.8</v>
      </c>
      <c r="AN25">
        <v>1339.9</v>
      </c>
      <c r="AO25">
        <v>1358.8</v>
      </c>
      <c r="AP25">
        <v>1375.4</v>
      </c>
      <c r="AQ25">
        <v>1396.7</v>
      </c>
      <c r="AR25">
        <v>1399.6</v>
      </c>
      <c r="AS25">
        <v>1404.8</v>
      </c>
      <c r="AT25">
        <v>1405.7</v>
      </c>
      <c r="AU25">
        <v>1409.6</v>
      </c>
      <c r="AV25">
        <v>1425.6</v>
      </c>
      <c r="AW25">
        <v>1434.8</v>
      </c>
      <c r="AX25">
        <v>1450.9</v>
      </c>
      <c r="AY25">
        <v>1467.8</v>
      </c>
      <c r="AZ25">
        <v>1486</v>
      </c>
      <c r="BA25">
        <v>1501.9</v>
      </c>
      <c r="BB25">
        <v>1515.5</v>
      </c>
      <c r="BC25">
        <v>1532</v>
      </c>
      <c r="BD25">
        <v>1552.2</v>
      </c>
      <c r="BE25">
        <v>1571.1</v>
      </c>
      <c r="BF25">
        <v>1589.3</v>
      </c>
      <c r="BG25">
        <v>1615.5</v>
      </c>
      <c r="BH25">
        <v>1638.9</v>
      </c>
      <c r="BI25">
        <v>1655.9</v>
      </c>
      <c r="BJ25">
        <v>1669</v>
      </c>
      <c r="BK25">
        <v>1688</v>
      </c>
      <c r="BL25">
        <v>1701.2</v>
      </c>
      <c r="BM25">
        <v>1711.6</v>
      </c>
      <c r="BN25">
        <v>1729.6</v>
      </c>
      <c r="BO25">
        <v>1748.4</v>
      </c>
      <c r="BP25">
        <v>1783.7</v>
      </c>
      <c r="BQ25" s="6">
        <v>1829.1</v>
      </c>
      <c r="BR25" s="6">
        <v>1883.2</v>
      </c>
      <c r="BS25" s="6">
        <v>1940.9</v>
      </c>
    </row>
    <row r="26" spans="1:72" x14ac:dyDescent="0.35">
      <c r="A26" t="s">
        <v>57</v>
      </c>
      <c r="B26" t="s">
        <v>28</v>
      </c>
      <c r="C26">
        <v>5503.6</v>
      </c>
      <c r="D26">
        <v>5620.2</v>
      </c>
      <c r="E26">
        <v>5650.8</v>
      </c>
      <c r="F26">
        <v>5827.3</v>
      </c>
      <c r="G26">
        <v>5945.8</v>
      </c>
      <c r="H26">
        <v>5964.1</v>
      </c>
      <c r="I26">
        <v>6084.9</v>
      </c>
      <c r="J26">
        <v>6097.3</v>
      </c>
      <c r="K26">
        <v>6164.2</v>
      </c>
      <c r="L26">
        <v>6212.4</v>
      </c>
      <c r="M26">
        <v>6134.7</v>
      </c>
      <c r="N26">
        <v>6202.6</v>
      </c>
      <c r="O26">
        <v>6175.4</v>
      </c>
      <c r="P26">
        <v>6168.7</v>
      </c>
      <c r="Q26">
        <v>6290.9</v>
      </c>
      <c r="R26">
        <v>6110.6</v>
      </c>
      <c r="S26">
        <v>5736.4</v>
      </c>
      <c r="T26">
        <v>5695.3</v>
      </c>
      <c r="U26">
        <v>5717.7</v>
      </c>
      <c r="V26">
        <v>5883.3</v>
      </c>
      <c r="W26">
        <v>5966</v>
      </c>
      <c r="X26">
        <v>6077.9</v>
      </c>
      <c r="Y26">
        <v>6239.7</v>
      </c>
      <c r="Z26">
        <v>6233.1</v>
      </c>
      <c r="AA26">
        <v>6289.4</v>
      </c>
      <c r="AB26">
        <v>6449</v>
      </c>
      <c r="AC26">
        <v>6518.3</v>
      </c>
      <c r="AD26">
        <v>6542</v>
      </c>
      <c r="AE26">
        <v>6754.5</v>
      </c>
      <c r="AF26">
        <v>6834.9</v>
      </c>
      <c r="AG26">
        <v>6788.5</v>
      </c>
      <c r="AH26">
        <v>6941.2</v>
      </c>
      <c r="AI26">
        <v>7066.1</v>
      </c>
      <c r="AJ26">
        <v>7103.3</v>
      </c>
      <c r="AK26">
        <v>7081.2</v>
      </c>
      <c r="AL26">
        <v>7142.8</v>
      </c>
      <c r="AM26">
        <v>7209.2</v>
      </c>
      <c r="AN26">
        <v>7374.1</v>
      </c>
      <c r="AO26">
        <v>7537.2</v>
      </c>
      <c r="AP26">
        <v>7624.4</v>
      </c>
      <c r="AQ26">
        <v>7662.9</v>
      </c>
      <c r="AR26">
        <v>7695.6</v>
      </c>
      <c r="AS26">
        <v>7784</v>
      </c>
      <c r="AT26">
        <v>7764.7</v>
      </c>
      <c r="AU26">
        <v>7781.3</v>
      </c>
      <c r="AV26">
        <v>7731.3</v>
      </c>
      <c r="AW26">
        <v>7816.1</v>
      </c>
      <c r="AX26">
        <v>7903.2</v>
      </c>
      <c r="AY26">
        <v>8043.2</v>
      </c>
      <c r="AZ26">
        <v>8148.9</v>
      </c>
      <c r="BA26">
        <v>8190.3</v>
      </c>
      <c r="BB26">
        <v>8303</v>
      </c>
      <c r="BC26">
        <v>8449</v>
      </c>
      <c r="BD26">
        <v>8531.2999999999993</v>
      </c>
      <c r="BE26">
        <v>8692.1</v>
      </c>
      <c r="BF26">
        <v>8802.2999999999993</v>
      </c>
      <c r="BG26">
        <v>8837.4</v>
      </c>
      <c r="BH26">
        <v>8924</v>
      </c>
      <c r="BI26">
        <v>8990.6</v>
      </c>
      <c r="BJ26">
        <v>9084.5</v>
      </c>
      <c r="BK26">
        <v>8966.2999999999993</v>
      </c>
      <c r="BL26">
        <v>7551.1</v>
      </c>
      <c r="BM26">
        <v>8350.9</v>
      </c>
      <c r="BN26">
        <v>8976.5</v>
      </c>
      <c r="BO26">
        <v>9327.1</v>
      </c>
      <c r="BP26">
        <v>9661.2000000000007</v>
      </c>
      <c r="BQ26" s="6">
        <v>10024</v>
      </c>
      <c r="BR26" s="6">
        <v>10410.200000000001</v>
      </c>
      <c r="BS26" s="6">
        <v>10715.2</v>
      </c>
    </row>
    <row r="27" spans="1:72" x14ac:dyDescent="0.35">
      <c r="A27" t="s">
        <v>58</v>
      </c>
      <c r="B27" t="s">
        <v>30</v>
      </c>
      <c r="C27">
        <v>3862.3</v>
      </c>
      <c r="D27">
        <v>3897.7</v>
      </c>
      <c r="E27">
        <v>3956.1</v>
      </c>
      <c r="F27">
        <v>3998.9</v>
      </c>
      <c r="G27">
        <v>4086</v>
      </c>
      <c r="H27">
        <v>4104.8999999999996</v>
      </c>
      <c r="I27">
        <v>4125.8999999999996</v>
      </c>
      <c r="J27">
        <v>4193.3</v>
      </c>
      <c r="K27">
        <v>4284</v>
      </c>
      <c r="L27">
        <v>4296.2</v>
      </c>
      <c r="M27">
        <v>4304.6000000000004</v>
      </c>
      <c r="N27">
        <v>4343.6000000000004</v>
      </c>
      <c r="O27">
        <v>4380</v>
      </c>
      <c r="P27">
        <v>4368.1000000000004</v>
      </c>
      <c r="Q27">
        <v>4367.1000000000004</v>
      </c>
      <c r="R27">
        <v>4341.8999999999996</v>
      </c>
      <c r="S27">
        <v>4089.1</v>
      </c>
      <c r="T27">
        <v>4097.6000000000004</v>
      </c>
      <c r="U27">
        <v>4085</v>
      </c>
      <c r="V27">
        <v>4107.8</v>
      </c>
      <c r="W27">
        <v>4084.5</v>
      </c>
      <c r="X27">
        <v>4156.1000000000004</v>
      </c>
      <c r="Y27">
        <v>4197.5</v>
      </c>
      <c r="Z27">
        <v>4228.3</v>
      </c>
      <c r="AA27">
        <v>4344.8</v>
      </c>
      <c r="AB27">
        <v>4359.3</v>
      </c>
      <c r="AC27">
        <v>4404.1000000000004</v>
      </c>
      <c r="AD27">
        <v>4382.7</v>
      </c>
      <c r="AE27">
        <v>4542.3999999999996</v>
      </c>
      <c r="AF27">
        <v>4590.5</v>
      </c>
      <c r="AG27">
        <v>4596.3</v>
      </c>
      <c r="AH27">
        <v>4704.2</v>
      </c>
      <c r="AI27">
        <v>4727.3999999999996</v>
      </c>
      <c r="AJ27">
        <v>4762.3</v>
      </c>
      <c r="AK27">
        <v>4769.3</v>
      </c>
      <c r="AL27">
        <v>4813.3999999999996</v>
      </c>
      <c r="AM27">
        <v>4965.5</v>
      </c>
      <c r="AN27">
        <v>4990.5</v>
      </c>
      <c r="AO27">
        <v>5039.3</v>
      </c>
      <c r="AP27">
        <v>5109.5</v>
      </c>
      <c r="AQ27">
        <v>5233.3999999999996</v>
      </c>
      <c r="AR27">
        <v>5277.3</v>
      </c>
      <c r="AS27">
        <v>5315.6</v>
      </c>
      <c r="AT27">
        <v>5344.2</v>
      </c>
      <c r="AU27">
        <v>5352</v>
      </c>
      <c r="AV27">
        <v>5393.6</v>
      </c>
      <c r="AW27">
        <v>5450.8</v>
      </c>
      <c r="AX27">
        <v>5526.2</v>
      </c>
      <c r="AY27">
        <v>5604.3</v>
      </c>
      <c r="AZ27">
        <v>5660</v>
      </c>
      <c r="BA27">
        <v>5732.8</v>
      </c>
      <c r="BB27">
        <v>5824.6</v>
      </c>
      <c r="BC27">
        <v>5923.8</v>
      </c>
      <c r="BD27">
        <v>5979.3</v>
      </c>
      <c r="BE27">
        <v>6067.8</v>
      </c>
      <c r="BF27">
        <v>6124.5</v>
      </c>
      <c r="BG27">
        <v>6254.1</v>
      </c>
      <c r="BH27">
        <v>6293.9</v>
      </c>
      <c r="BI27">
        <v>6318.9</v>
      </c>
      <c r="BJ27">
        <v>6393.9</v>
      </c>
      <c r="BK27">
        <v>6443</v>
      </c>
      <c r="BL27">
        <v>5965.9</v>
      </c>
      <c r="BM27">
        <v>6311.2</v>
      </c>
      <c r="BN27">
        <v>6589.9</v>
      </c>
      <c r="BO27">
        <v>6650.1</v>
      </c>
      <c r="BP27">
        <v>6868</v>
      </c>
      <c r="BQ27" s="6">
        <v>7103.5</v>
      </c>
      <c r="BR27" s="6">
        <v>7341.6</v>
      </c>
      <c r="BS27" s="6">
        <v>7526.1</v>
      </c>
    </row>
    <row r="28" spans="1:72" x14ac:dyDescent="0.35">
      <c r="A28" t="s">
        <v>59</v>
      </c>
      <c r="B28" t="s">
        <v>32</v>
      </c>
      <c r="C28">
        <v>3182.1</v>
      </c>
      <c r="D28">
        <v>3211</v>
      </c>
      <c r="E28">
        <v>3258.6</v>
      </c>
      <c r="F28">
        <v>3293.5</v>
      </c>
      <c r="G28">
        <v>3384.8</v>
      </c>
      <c r="H28">
        <v>3400.3</v>
      </c>
      <c r="I28">
        <v>3417.6</v>
      </c>
      <c r="J28">
        <v>3472.9</v>
      </c>
      <c r="K28">
        <v>3554.4</v>
      </c>
      <c r="L28">
        <v>3564.5</v>
      </c>
      <c r="M28">
        <v>3571.3</v>
      </c>
      <c r="N28">
        <v>3603.3</v>
      </c>
      <c r="O28">
        <v>3637.6</v>
      </c>
      <c r="P28">
        <v>3627.8</v>
      </c>
      <c r="Q28">
        <v>3627</v>
      </c>
      <c r="R28">
        <v>3606.3</v>
      </c>
      <c r="S28">
        <v>3378.1</v>
      </c>
      <c r="T28">
        <v>3385.1</v>
      </c>
      <c r="U28">
        <v>3374.7</v>
      </c>
      <c r="V28">
        <v>3393.4</v>
      </c>
      <c r="W28">
        <v>3385</v>
      </c>
      <c r="X28">
        <v>3443.7</v>
      </c>
      <c r="Y28">
        <v>3477.6</v>
      </c>
      <c r="Z28">
        <v>3502.8</v>
      </c>
      <c r="AA28">
        <v>3607.8</v>
      </c>
      <c r="AB28">
        <v>3619.6</v>
      </c>
      <c r="AC28">
        <v>3656.4</v>
      </c>
      <c r="AD28">
        <v>3638.8</v>
      </c>
      <c r="AE28">
        <v>3785</v>
      </c>
      <c r="AF28">
        <v>3824.6</v>
      </c>
      <c r="AG28">
        <v>3829.4</v>
      </c>
      <c r="AH28">
        <v>3918.1</v>
      </c>
      <c r="AI28">
        <v>3935.1</v>
      </c>
      <c r="AJ28">
        <v>3963.8</v>
      </c>
      <c r="AK28">
        <v>3969.6</v>
      </c>
      <c r="AL28">
        <v>4005.8</v>
      </c>
      <c r="AM28">
        <v>4147.1000000000004</v>
      </c>
      <c r="AN28">
        <v>4167.7</v>
      </c>
      <c r="AO28">
        <v>4208</v>
      </c>
      <c r="AP28">
        <v>4265.8999999999996</v>
      </c>
      <c r="AQ28">
        <v>4381.7</v>
      </c>
      <c r="AR28">
        <v>4418</v>
      </c>
      <c r="AS28">
        <v>4449.6000000000004</v>
      </c>
      <c r="AT28">
        <v>4473.2</v>
      </c>
      <c r="AU28">
        <v>4492.5</v>
      </c>
      <c r="AV28">
        <v>4529</v>
      </c>
      <c r="AW28">
        <v>4577.5</v>
      </c>
      <c r="AX28">
        <v>4642.3999999999996</v>
      </c>
      <c r="AY28">
        <v>4703.3</v>
      </c>
      <c r="AZ28">
        <v>4749.5</v>
      </c>
      <c r="BA28">
        <v>4809.8999999999996</v>
      </c>
      <c r="BB28">
        <v>4884.5</v>
      </c>
      <c r="BC28">
        <v>4967</v>
      </c>
      <c r="BD28">
        <v>5013.5</v>
      </c>
      <c r="BE28">
        <v>5085.6000000000004</v>
      </c>
      <c r="BF28">
        <v>5133.3999999999996</v>
      </c>
      <c r="BG28">
        <v>5251.4</v>
      </c>
      <c r="BH28">
        <v>5283.2</v>
      </c>
      <c r="BI28">
        <v>5303.5</v>
      </c>
      <c r="BJ28">
        <v>5363.1</v>
      </c>
      <c r="BK28">
        <v>5411.3</v>
      </c>
      <c r="BL28">
        <v>5010.7</v>
      </c>
      <c r="BM28">
        <v>5305.1</v>
      </c>
      <c r="BN28">
        <v>5550.1</v>
      </c>
      <c r="BO28">
        <v>5590.3</v>
      </c>
      <c r="BP28">
        <v>5794.1</v>
      </c>
      <c r="BQ28" s="6">
        <v>6013.9</v>
      </c>
      <c r="BR28" s="6">
        <v>6230.7</v>
      </c>
      <c r="BS28" s="6">
        <v>6394.4</v>
      </c>
    </row>
    <row r="29" spans="1:72" x14ac:dyDescent="0.35">
      <c r="A29" t="s">
        <v>60</v>
      </c>
      <c r="B29" t="s">
        <v>34</v>
      </c>
      <c r="C29">
        <v>680.2</v>
      </c>
      <c r="D29">
        <v>686.7</v>
      </c>
      <c r="E29">
        <v>697.5</v>
      </c>
      <c r="F29">
        <v>705.4</v>
      </c>
      <c r="G29">
        <v>701.2</v>
      </c>
      <c r="H29">
        <v>704.5</v>
      </c>
      <c r="I29">
        <v>708.3</v>
      </c>
      <c r="J29">
        <v>720.4</v>
      </c>
      <c r="K29">
        <v>729.6</v>
      </c>
      <c r="L29">
        <v>731.8</v>
      </c>
      <c r="M29">
        <v>733.3</v>
      </c>
      <c r="N29">
        <v>740.3</v>
      </c>
      <c r="O29">
        <v>742.4</v>
      </c>
      <c r="P29">
        <v>740.3</v>
      </c>
      <c r="Q29">
        <v>740.1</v>
      </c>
      <c r="R29">
        <v>735.6</v>
      </c>
      <c r="S29">
        <v>711</v>
      </c>
      <c r="T29">
        <v>712.6</v>
      </c>
      <c r="U29">
        <v>710.3</v>
      </c>
      <c r="V29">
        <v>714.4</v>
      </c>
      <c r="W29">
        <v>699.5</v>
      </c>
      <c r="X29">
        <v>712.5</v>
      </c>
      <c r="Y29">
        <v>719.9</v>
      </c>
      <c r="Z29">
        <v>725.5</v>
      </c>
      <c r="AA29">
        <v>737.1</v>
      </c>
      <c r="AB29">
        <v>739.7</v>
      </c>
      <c r="AC29">
        <v>747.7</v>
      </c>
      <c r="AD29">
        <v>743.9</v>
      </c>
      <c r="AE29">
        <v>757.4</v>
      </c>
      <c r="AF29">
        <v>765.9</v>
      </c>
      <c r="AG29">
        <v>767</v>
      </c>
      <c r="AH29">
        <v>786.1</v>
      </c>
      <c r="AI29">
        <v>792.3</v>
      </c>
      <c r="AJ29">
        <v>798.5</v>
      </c>
      <c r="AK29">
        <v>799.7</v>
      </c>
      <c r="AL29">
        <v>807.6</v>
      </c>
      <c r="AM29">
        <v>818.4</v>
      </c>
      <c r="AN29">
        <v>822.8</v>
      </c>
      <c r="AO29">
        <v>831.3</v>
      </c>
      <c r="AP29">
        <v>843.6</v>
      </c>
      <c r="AQ29">
        <v>851.7</v>
      </c>
      <c r="AR29">
        <v>859.4</v>
      </c>
      <c r="AS29">
        <v>866</v>
      </c>
      <c r="AT29">
        <v>871</v>
      </c>
      <c r="AU29">
        <v>859.5</v>
      </c>
      <c r="AV29">
        <v>864.6</v>
      </c>
      <c r="AW29">
        <v>873.3</v>
      </c>
      <c r="AX29">
        <v>883.8</v>
      </c>
      <c r="AY29">
        <v>901</v>
      </c>
      <c r="AZ29">
        <v>910.5</v>
      </c>
      <c r="BA29">
        <v>922.9</v>
      </c>
      <c r="BB29">
        <v>940.2</v>
      </c>
      <c r="BC29">
        <v>956.7</v>
      </c>
      <c r="BD29">
        <v>965.8</v>
      </c>
      <c r="BE29">
        <v>982.2</v>
      </c>
      <c r="BF29">
        <v>991.2</v>
      </c>
      <c r="BG29">
        <v>1002.7</v>
      </c>
      <c r="BH29">
        <v>1010.7</v>
      </c>
      <c r="BI29">
        <v>1015.4</v>
      </c>
      <c r="BJ29">
        <v>1030.8</v>
      </c>
      <c r="BK29">
        <v>1031.7</v>
      </c>
      <c r="BL29">
        <v>955.1</v>
      </c>
      <c r="BM29">
        <v>1006.1</v>
      </c>
      <c r="BN29">
        <v>1039.8</v>
      </c>
      <c r="BO29">
        <v>1059.8</v>
      </c>
      <c r="BP29">
        <v>1073.8</v>
      </c>
      <c r="BQ29" s="6">
        <v>1089.5999999999999</v>
      </c>
      <c r="BR29" s="6">
        <v>1110.9000000000001</v>
      </c>
      <c r="BS29" s="6">
        <v>1131.7</v>
      </c>
    </row>
    <row r="30" spans="1:72" x14ac:dyDescent="0.35">
      <c r="A30" t="s">
        <v>61</v>
      </c>
      <c r="B30" t="s">
        <v>36</v>
      </c>
      <c r="C30">
        <v>559.20000000000005</v>
      </c>
      <c r="D30">
        <v>572.29999999999995</v>
      </c>
      <c r="E30">
        <v>581.29999999999995</v>
      </c>
      <c r="F30">
        <v>589.9</v>
      </c>
      <c r="G30">
        <v>601.70000000000005</v>
      </c>
      <c r="H30">
        <v>608.4</v>
      </c>
      <c r="I30">
        <v>616.5</v>
      </c>
      <c r="J30">
        <v>620.6</v>
      </c>
      <c r="K30">
        <v>624.5</v>
      </c>
      <c r="L30">
        <v>628.79999999999995</v>
      </c>
      <c r="M30">
        <v>630.70000000000005</v>
      </c>
      <c r="N30">
        <v>641</v>
      </c>
      <c r="O30">
        <v>635.1</v>
      </c>
      <c r="P30">
        <v>640.6</v>
      </c>
      <c r="Q30">
        <v>642.79999999999995</v>
      </c>
      <c r="R30">
        <v>631.20000000000005</v>
      </c>
      <c r="S30">
        <v>604.79999999999995</v>
      </c>
      <c r="T30">
        <v>605.5</v>
      </c>
      <c r="U30">
        <v>602.20000000000005</v>
      </c>
      <c r="V30">
        <v>621.5</v>
      </c>
      <c r="W30">
        <v>627.6</v>
      </c>
      <c r="X30">
        <v>637.5</v>
      </c>
      <c r="Y30">
        <v>641.5</v>
      </c>
      <c r="Z30">
        <v>646.20000000000005</v>
      </c>
      <c r="AA30">
        <v>663.3</v>
      </c>
      <c r="AB30">
        <v>671.8</v>
      </c>
      <c r="AC30">
        <v>671.1</v>
      </c>
      <c r="AD30">
        <v>677.2</v>
      </c>
      <c r="AE30">
        <v>691.5</v>
      </c>
      <c r="AF30">
        <v>693.7</v>
      </c>
      <c r="AG30">
        <v>692.6</v>
      </c>
      <c r="AH30">
        <v>702.6</v>
      </c>
      <c r="AI30">
        <v>733</v>
      </c>
      <c r="AJ30">
        <v>737</v>
      </c>
      <c r="AK30">
        <v>746.1</v>
      </c>
      <c r="AL30">
        <v>751.9</v>
      </c>
      <c r="AM30">
        <v>754.9</v>
      </c>
      <c r="AN30">
        <v>765.5</v>
      </c>
      <c r="AO30">
        <v>772.4</v>
      </c>
      <c r="AP30">
        <v>777.7</v>
      </c>
      <c r="AQ30">
        <v>765.1</v>
      </c>
      <c r="AR30">
        <v>771.5</v>
      </c>
      <c r="AS30">
        <v>772.8</v>
      </c>
      <c r="AT30">
        <v>781.6</v>
      </c>
      <c r="AU30">
        <v>776.4</v>
      </c>
      <c r="AV30">
        <v>779.1</v>
      </c>
      <c r="AW30">
        <v>791</v>
      </c>
      <c r="AX30">
        <v>796.3</v>
      </c>
      <c r="AY30">
        <v>810.4</v>
      </c>
      <c r="AZ30">
        <v>822.7</v>
      </c>
      <c r="BA30">
        <v>830.5</v>
      </c>
      <c r="BB30">
        <v>844.3</v>
      </c>
      <c r="BC30">
        <v>862.8</v>
      </c>
      <c r="BD30">
        <v>875.9</v>
      </c>
      <c r="BE30">
        <v>888.5</v>
      </c>
      <c r="BF30">
        <v>903.8</v>
      </c>
      <c r="BG30">
        <v>915.5</v>
      </c>
      <c r="BH30">
        <v>928.1</v>
      </c>
      <c r="BI30">
        <v>938.4</v>
      </c>
      <c r="BJ30">
        <v>943.3</v>
      </c>
      <c r="BK30">
        <v>928.9</v>
      </c>
      <c r="BL30">
        <v>165.4</v>
      </c>
      <c r="BM30">
        <v>181</v>
      </c>
      <c r="BN30">
        <v>578</v>
      </c>
      <c r="BO30">
        <v>719.6</v>
      </c>
      <c r="BP30">
        <v>592.1</v>
      </c>
      <c r="BQ30" s="6">
        <v>703</v>
      </c>
      <c r="BR30" s="6">
        <v>847.6</v>
      </c>
      <c r="BS30" s="6">
        <v>980.2</v>
      </c>
    </row>
    <row r="31" spans="1:72" x14ac:dyDescent="0.35">
      <c r="A31" t="s">
        <v>62</v>
      </c>
      <c r="B31" t="s">
        <v>38</v>
      </c>
      <c r="C31">
        <v>1082.0999999999999</v>
      </c>
      <c r="D31">
        <v>1150.3</v>
      </c>
      <c r="E31">
        <v>1113.4000000000001</v>
      </c>
      <c r="F31">
        <v>1238.5999999999999</v>
      </c>
      <c r="G31">
        <v>1258</v>
      </c>
      <c r="H31">
        <v>1250.8</v>
      </c>
      <c r="I31">
        <v>1342.6</v>
      </c>
      <c r="J31">
        <v>1283.5</v>
      </c>
      <c r="K31">
        <v>1255.5999999999999</v>
      </c>
      <c r="L31">
        <v>1287.3</v>
      </c>
      <c r="M31">
        <v>1199.4000000000001</v>
      </c>
      <c r="N31">
        <v>1218</v>
      </c>
      <c r="O31">
        <v>1160.3</v>
      </c>
      <c r="P31">
        <v>1160</v>
      </c>
      <c r="Q31">
        <v>1281</v>
      </c>
      <c r="R31">
        <v>1137.5999999999999</v>
      </c>
      <c r="S31">
        <v>1042.5</v>
      </c>
      <c r="T31">
        <v>992.2</v>
      </c>
      <c r="U31">
        <v>1030.5</v>
      </c>
      <c r="V31">
        <v>1153.9000000000001</v>
      </c>
      <c r="W31">
        <v>1253.9000000000001</v>
      </c>
      <c r="X31">
        <v>1284.3</v>
      </c>
      <c r="Y31">
        <v>1400.7</v>
      </c>
      <c r="Z31">
        <v>1358.6</v>
      </c>
      <c r="AA31">
        <v>1281.3</v>
      </c>
      <c r="AB31">
        <v>1417.9</v>
      </c>
      <c r="AC31">
        <v>1443.1</v>
      </c>
      <c r="AD31">
        <v>1482.1</v>
      </c>
      <c r="AE31">
        <v>1520.6</v>
      </c>
      <c r="AF31">
        <v>1550.7</v>
      </c>
      <c r="AG31">
        <v>1499.6</v>
      </c>
      <c r="AH31">
        <v>1534.5</v>
      </c>
      <c r="AI31">
        <v>1605.6</v>
      </c>
      <c r="AJ31">
        <v>1604.1</v>
      </c>
      <c r="AK31">
        <v>1565.8</v>
      </c>
      <c r="AL31">
        <v>1577.5</v>
      </c>
      <c r="AM31">
        <v>1488.8</v>
      </c>
      <c r="AN31">
        <v>1618.1</v>
      </c>
      <c r="AO31">
        <v>1725.4</v>
      </c>
      <c r="AP31">
        <v>1737.2</v>
      </c>
      <c r="AQ31">
        <v>1664.4</v>
      </c>
      <c r="AR31">
        <v>1646.8</v>
      </c>
      <c r="AS31">
        <v>1695.6</v>
      </c>
      <c r="AT31">
        <v>1638.9</v>
      </c>
      <c r="AU31">
        <v>1653</v>
      </c>
      <c r="AV31">
        <v>1558.5</v>
      </c>
      <c r="AW31">
        <v>1574.3</v>
      </c>
      <c r="AX31">
        <v>1580.7</v>
      </c>
      <c r="AY31">
        <v>1628.4</v>
      </c>
      <c r="AZ31">
        <v>1666.2</v>
      </c>
      <c r="BA31">
        <v>1627</v>
      </c>
      <c r="BB31">
        <v>1634.1</v>
      </c>
      <c r="BC31">
        <v>1662.5</v>
      </c>
      <c r="BD31">
        <v>1676.1</v>
      </c>
      <c r="BE31">
        <v>1735.8</v>
      </c>
      <c r="BF31">
        <v>1774</v>
      </c>
      <c r="BG31">
        <v>1667.8</v>
      </c>
      <c r="BH31">
        <v>1702.1</v>
      </c>
      <c r="BI31">
        <v>1733.2</v>
      </c>
      <c r="BJ31">
        <v>1747.3</v>
      </c>
      <c r="BK31">
        <v>1594.3</v>
      </c>
      <c r="BL31">
        <v>1419.9</v>
      </c>
      <c r="BM31">
        <v>1858.8</v>
      </c>
      <c r="BN31">
        <v>1808.6</v>
      </c>
      <c r="BO31">
        <v>1957.4</v>
      </c>
      <c r="BP31">
        <v>2201.1</v>
      </c>
      <c r="BQ31" s="6">
        <v>2217.5</v>
      </c>
      <c r="BR31" s="6">
        <v>2221</v>
      </c>
      <c r="BS31" s="6">
        <v>2208.9</v>
      </c>
    </row>
    <row r="32" spans="1:72" x14ac:dyDescent="0.35">
      <c r="A32" t="s">
        <v>64</v>
      </c>
      <c r="B32" t="s">
        <v>40</v>
      </c>
      <c r="C32">
        <v>173.6</v>
      </c>
      <c r="D32">
        <v>178.2</v>
      </c>
      <c r="E32">
        <v>180.9</v>
      </c>
      <c r="F32">
        <v>180.6</v>
      </c>
      <c r="G32">
        <v>179.6</v>
      </c>
      <c r="H32">
        <v>183.4</v>
      </c>
      <c r="I32">
        <v>189.8</v>
      </c>
      <c r="J32">
        <v>203.2</v>
      </c>
      <c r="K32">
        <v>222.5</v>
      </c>
      <c r="L32">
        <v>241.4</v>
      </c>
      <c r="M32">
        <v>262.89999999999998</v>
      </c>
      <c r="N32">
        <v>284.39999999999998</v>
      </c>
      <c r="O32">
        <v>305.7</v>
      </c>
      <c r="P32">
        <v>319.60000000000002</v>
      </c>
      <c r="Q32">
        <v>321.10000000000002</v>
      </c>
      <c r="R32">
        <v>312.2</v>
      </c>
      <c r="S32">
        <v>298.3</v>
      </c>
      <c r="T32">
        <v>288.89999999999998</v>
      </c>
      <c r="U32">
        <v>282.8</v>
      </c>
      <c r="V32">
        <v>283.2</v>
      </c>
      <c r="W32">
        <v>286.5</v>
      </c>
      <c r="X32">
        <v>289.3</v>
      </c>
      <c r="Y32">
        <v>290</v>
      </c>
      <c r="Z32">
        <v>289.3</v>
      </c>
      <c r="AA32">
        <v>286.5</v>
      </c>
      <c r="AB32">
        <v>285.3</v>
      </c>
      <c r="AC32">
        <v>286.39999999999998</v>
      </c>
      <c r="AD32">
        <v>287.89999999999998</v>
      </c>
      <c r="AE32">
        <v>291.39999999999998</v>
      </c>
      <c r="AF32">
        <v>293.2</v>
      </c>
      <c r="AG32">
        <v>292.8</v>
      </c>
      <c r="AH32">
        <v>290.89999999999998</v>
      </c>
      <c r="AI32">
        <v>285.60000000000002</v>
      </c>
      <c r="AJ32">
        <v>282.89999999999998</v>
      </c>
      <c r="AK32">
        <v>282</v>
      </c>
      <c r="AL32">
        <v>284.8</v>
      </c>
      <c r="AM32">
        <v>288.39999999999998</v>
      </c>
      <c r="AN32">
        <v>291.89999999999998</v>
      </c>
      <c r="AO32">
        <v>295</v>
      </c>
      <c r="AP32">
        <v>297.39999999999998</v>
      </c>
      <c r="AQ32">
        <v>299.7</v>
      </c>
      <c r="AR32">
        <v>302.5</v>
      </c>
      <c r="AS32">
        <v>305.89999999999998</v>
      </c>
      <c r="AT32">
        <v>309.89999999999998</v>
      </c>
      <c r="AU32">
        <v>315.5</v>
      </c>
      <c r="AV32">
        <v>321.2</v>
      </c>
      <c r="AW32">
        <v>326.89999999999998</v>
      </c>
      <c r="AX32">
        <v>332.7</v>
      </c>
      <c r="AY32">
        <v>338.5</v>
      </c>
      <c r="AZ32">
        <v>337.7</v>
      </c>
      <c r="BA32">
        <v>330.2</v>
      </c>
      <c r="BB32">
        <v>316.2</v>
      </c>
      <c r="BC32">
        <v>295.60000000000002</v>
      </c>
      <c r="BD32">
        <v>281</v>
      </c>
      <c r="BE32">
        <v>272.7</v>
      </c>
      <c r="BF32">
        <v>270.5</v>
      </c>
      <c r="BG32">
        <v>274.39999999999998</v>
      </c>
      <c r="BH32">
        <v>275.60000000000002</v>
      </c>
      <c r="BI32">
        <v>274.10000000000002</v>
      </c>
      <c r="BJ32">
        <v>269.8</v>
      </c>
      <c r="BK32">
        <v>262.89999999999998</v>
      </c>
      <c r="BL32">
        <v>254.7</v>
      </c>
      <c r="BM32">
        <v>250.5</v>
      </c>
      <c r="BN32">
        <v>248.9</v>
      </c>
      <c r="BO32">
        <v>258</v>
      </c>
      <c r="BP32">
        <v>277.3</v>
      </c>
      <c r="BQ32" s="6">
        <v>267.5</v>
      </c>
      <c r="BR32" s="6">
        <v>268.60000000000002</v>
      </c>
      <c r="BS32" s="6">
        <v>275.5</v>
      </c>
    </row>
    <row r="33" spans="1:71" x14ac:dyDescent="0.35">
      <c r="A33" t="s">
        <v>65</v>
      </c>
      <c r="B33" t="s">
        <v>42</v>
      </c>
      <c r="C33">
        <v>74</v>
      </c>
      <c r="D33">
        <v>80.099999999999994</v>
      </c>
      <c r="E33">
        <v>81.7</v>
      </c>
      <c r="F33">
        <v>80.599999999999994</v>
      </c>
      <c r="G33">
        <v>72.8</v>
      </c>
      <c r="H33">
        <v>68.7</v>
      </c>
      <c r="I33">
        <v>67.099999999999994</v>
      </c>
      <c r="J33">
        <v>64.599999999999994</v>
      </c>
      <c r="K33">
        <v>63</v>
      </c>
      <c r="L33">
        <v>60.3</v>
      </c>
      <c r="M33">
        <v>57.3</v>
      </c>
      <c r="N33">
        <v>54.7</v>
      </c>
      <c r="O33">
        <v>50.1</v>
      </c>
      <c r="P33">
        <v>41.9</v>
      </c>
      <c r="Q33">
        <v>41.5</v>
      </c>
      <c r="R33">
        <v>50.8</v>
      </c>
      <c r="S33">
        <v>52.3</v>
      </c>
      <c r="T33">
        <v>66.7</v>
      </c>
      <c r="U33">
        <v>60</v>
      </c>
      <c r="V33">
        <v>62.2</v>
      </c>
      <c r="W33">
        <v>69.5</v>
      </c>
      <c r="X33">
        <v>71.2</v>
      </c>
      <c r="Y33">
        <v>72.3</v>
      </c>
      <c r="Z33">
        <v>73.3</v>
      </c>
      <c r="AA33">
        <v>76.900000000000006</v>
      </c>
      <c r="AB33">
        <v>79.099999999999994</v>
      </c>
      <c r="AC33">
        <v>80.2</v>
      </c>
      <c r="AD33">
        <v>82.4</v>
      </c>
      <c r="AE33">
        <v>84.1</v>
      </c>
      <c r="AF33">
        <v>82.6</v>
      </c>
      <c r="AG33">
        <v>80.3</v>
      </c>
      <c r="AH33">
        <v>81.7</v>
      </c>
      <c r="AI33">
        <v>85.7</v>
      </c>
      <c r="AJ33">
        <v>82.5</v>
      </c>
      <c r="AK33">
        <v>79</v>
      </c>
      <c r="AL33">
        <v>89.4</v>
      </c>
      <c r="AM33">
        <v>80.5</v>
      </c>
      <c r="AN33">
        <v>79.3</v>
      </c>
      <c r="AO33">
        <v>78.8</v>
      </c>
      <c r="AP33">
        <v>79.099999999999994</v>
      </c>
      <c r="AQ33">
        <v>80.7</v>
      </c>
      <c r="AR33">
        <v>80.400000000000006</v>
      </c>
      <c r="AS33">
        <v>78.3</v>
      </c>
      <c r="AT33">
        <v>157.80000000000001</v>
      </c>
      <c r="AU33">
        <v>67.400000000000006</v>
      </c>
      <c r="AV33">
        <v>65.8</v>
      </c>
      <c r="AW33">
        <v>68</v>
      </c>
      <c r="AX33">
        <v>98.5</v>
      </c>
      <c r="AY33">
        <v>84.1</v>
      </c>
      <c r="AZ33">
        <v>102.4</v>
      </c>
      <c r="BA33">
        <v>96.9</v>
      </c>
      <c r="BB33">
        <v>97.9</v>
      </c>
      <c r="BC33">
        <v>106.6</v>
      </c>
      <c r="BD33">
        <v>99.8</v>
      </c>
      <c r="BE33">
        <v>96.7</v>
      </c>
      <c r="BF33">
        <v>90.8</v>
      </c>
      <c r="BG33">
        <v>95.9</v>
      </c>
      <c r="BH33">
        <v>82.7</v>
      </c>
      <c r="BI33">
        <v>102.9</v>
      </c>
      <c r="BJ33">
        <v>84.9</v>
      </c>
      <c r="BK33">
        <v>93.1</v>
      </c>
      <c r="BL33">
        <v>96.5</v>
      </c>
      <c r="BM33">
        <v>94</v>
      </c>
      <c r="BN33">
        <v>92.9</v>
      </c>
      <c r="BO33">
        <v>99.5</v>
      </c>
      <c r="BP33">
        <v>102.5</v>
      </c>
      <c r="BQ33" s="6">
        <v>97.1</v>
      </c>
      <c r="BR33" s="6">
        <v>94.5</v>
      </c>
      <c r="BS33" s="6">
        <v>96.5</v>
      </c>
    </row>
    <row r="34" spans="1:71" x14ac:dyDescent="0.35">
      <c r="A34" t="s">
        <v>66</v>
      </c>
      <c r="B34" t="s">
        <v>43</v>
      </c>
      <c r="C34">
        <v>834.5</v>
      </c>
      <c r="D34">
        <v>892</v>
      </c>
      <c r="E34">
        <v>850.8</v>
      </c>
      <c r="F34">
        <v>977.4</v>
      </c>
      <c r="G34">
        <v>1005.6</v>
      </c>
      <c r="H34">
        <v>998.8</v>
      </c>
      <c r="I34">
        <v>1085.5999999999999</v>
      </c>
      <c r="J34">
        <v>1015.7</v>
      </c>
      <c r="K34">
        <v>970.1</v>
      </c>
      <c r="L34">
        <v>985.6</v>
      </c>
      <c r="M34">
        <v>879.2</v>
      </c>
      <c r="N34">
        <v>878.9</v>
      </c>
      <c r="O34">
        <v>804.5</v>
      </c>
      <c r="P34">
        <v>798.5</v>
      </c>
      <c r="Q34">
        <v>918.4</v>
      </c>
      <c r="R34">
        <v>774.5</v>
      </c>
      <c r="S34">
        <v>692</v>
      </c>
      <c r="T34">
        <v>636.6</v>
      </c>
      <c r="U34">
        <v>687.7</v>
      </c>
      <c r="V34">
        <v>808.6</v>
      </c>
      <c r="W34">
        <v>897.9</v>
      </c>
      <c r="X34">
        <v>923.8</v>
      </c>
      <c r="Y34">
        <v>1038.4000000000001</v>
      </c>
      <c r="Z34">
        <v>996</v>
      </c>
      <c r="AA34">
        <v>917.9</v>
      </c>
      <c r="AB34">
        <v>1053.5</v>
      </c>
      <c r="AC34">
        <v>1076.5</v>
      </c>
      <c r="AD34">
        <v>1111.8</v>
      </c>
      <c r="AE34">
        <v>1145.0999999999999</v>
      </c>
      <c r="AF34">
        <v>1174.9000000000001</v>
      </c>
      <c r="AG34">
        <v>1126.5</v>
      </c>
      <c r="AH34">
        <v>1161.9000000000001</v>
      </c>
      <c r="AI34">
        <v>1234.3</v>
      </c>
      <c r="AJ34">
        <v>1238.7</v>
      </c>
      <c r="AK34">
        <v>1204.8</v>
      </c>
      <c r="AL34">
        <v>1203.2</v>
      </c>
      <c r="AM34">
        <v>1119.9000000000001</v>
      </c>
      <c r="AN34">
        <v>1246.9000000000001</v>
      </c>
      <c r="AO34">
        <v>1351.6</v>
      </c>
      <c r="AP34">
        <v>1360.7</v>
      </c>
      <c r="AQ34">
        <v>1284.0999999999999</v>
      </c>
      <c r="AR34">
        <v>1263.9000000000001</v>
      </c>
      <c r="AS34">
        <v>1311.4</v>
      </c>
      <c r="AT34">
        <v>1171.2</v>
      </c>
      <c r="AU34">
        <v>1270.0999999999999</v>
      </c>
      <c r="AV34">
        <v>1171.5</v>
      </c>
      <c r="AW34">
        <v>1179.4000000000001</v>
      </c>
      <c r="AX34">
        <v>1149.5</v>
      </c>
      <c r="AY34">
        <v>1205.9000000000001</v>
      </c>
      <c r="AZ34">
        <v>1226.0999999999999</v>
      </c>
      <c r="BA34">
        <v>1199.9000000000001</v>
      </c>
      <c r="BB34">
        <v>1219.9000000000001</v>
      </c>
      <c r="BC34">
        <v>1260.3</v>
      </c>
      <c r="BD34">
        <v>1295.2</v>
      </c>
      <c r="BE34">
        <v>1366.4</v>
      </c>
      <c r="BF34">
        <v>1412.7</v>
      </c>
      <c r="BG34">
        <v>1297.4000000000001</v>
      </c>
      <c r="BH34">
        <v>1343.8</v>
      </c>
      <c r="BI34">
        <v>1356.2</v>
      </c>
      <c r="BJ34">
        <v>1392.6</v>
      </c>
      <c r="BK34">
        <v>1238.4000000000001</v>
      </c>
      <c r="BL34">
        <v>1068.7</v>
      </c>
      <c r="BM34">
        <v>1514.3</v>
      </c>
      <c r="BN34">
        <v>1466.8</v>
      </c>
      <c r="BO34">
        <v>1600</v>
      </c>
      <c r="BP34">
        <v>1821.3</v>
      </c>
      <c r="BQ34" s="6">
        <v>1852.9</v>
      </c>
      <c r="BR34" s="6">
        <v>1857.9</v>
      </c>
      <c r="BS34" s="6">
        <v>1836.8</v>
      </c>
    </row>
    <row r="35" spans="1:71" x14ac:dyDescent="0.35">
      <c r="A35" t="s">
        <v>67</v>
      </c>
      <c r="B35" t="s">
        <v>45</v>
      </c>
      <c r="C35">
        <v>259.7</v>
      </c>
      <c r="D35">
        <v>251.6</v>
      </c>
      <c r="E35">
        <v>255.9</v>
      </c>
      <c r="F35">
        <v>282.8</v>
      </c>
      <c r="G35">
        <v>290</v>
      </c>
      <c r="H35">
        <v>297.8</v>
      </c>
      <c r="I35">
        <v>310.5</v>
      </c>
      <c r="J35">
        <v>285.89999999999998</v>
      </c>
      <c r="K35">
        <v>296.2</v>
      </c>
      <c r="L35">
        <v>292.60000000000002</v>
      </c>
      <c r="M35">
        <v>266.60000000000002</v>
      </c>
      <c r="N35">
        <v>254.1</v>
      </c>
      <c r="O35">
        <v>242.1</v>
      </c>
      <c r="P35">
        <v>231.6</v>
      </c>
      <c r="Q35">
        <v>219.6</v>
      </c>
      <c r="R35">
        <v>138</v>
      </c>
      <c r="S35">
        <v>136.5</v>
      </c>
      <c r="T35">
        <v>155</v>
      </c>
      <c r="U35">
        <v>164.2</v>
      </c>
      <c r="V35">
        <v>192.8</v>
      </c>
      <c r="W35">
        <v>191.9</v>
      </c>
      <c r="X35">
        <v>196.3</v>
      </c>
      <c r="Y35">
        <v>208.9</v>
      </c>
      <c r="Z35">
        <v>218.1</v>
      </c>
      <c r="AA35">
        <v>212.2</v>
      </c>
      <c r="AB35">
        <v>212.2</v>
      </c>
      <c r="AC35">
        <v>191</v>
      </c>
      <c r="AD35">
        <v>220.8</v>
      </c>
      <c r="AE35">
        <v>234.7</v>
      </c>
      <c r="AF35">
        <v>245.2</v>
      </c>
      <c r="AG35">
        <v>250.6</v>
      </c>
      <c r="AH35">
        <v>251.3</v>
      </c>
      <c r="AI35">
        <v>264.5</v>
      </c>
      <c r="AJ35">
        <v>262.3</v>
      </c>
      <c r="AK35">
        <v>261.60000000000002</v>
      </c>
      <c r="AL35">
        <v>265.7</v>
      </c>
      <c r="AM35">
        <v>280.7</v>
      </c>
      <c r="AN35">
        <v>295.39999999999998</v>
      </c>
      <c r="AO35">
        <v>295</v>
      </c>
      <c r="AP35">
        <v>291.8</v>
      </c>
      <c r="AQ35">
        <v>293.89999999999998</v>
      </c>
      <c r="AR35">
        <v>295.2</v>
      </c>
      <c r="AS35">
        <v>286.60000000000002</v>
      </c>
      <c r="AT35">
        <v>257.2</v>
      </c>
      <c r="AU35">
        <v>270.5</v>
      </c>
      <c r="AV35">
        <v>268.39999999999998</v>
      </c>
      <c r="AW35">
        <v>257.8</v>
      </c>
      <c r="AX35">
        <v>250.8</v>
      </c>
      <c r="AY35">
        <v>219.9</v>
      </c>
      <c r="AZ35">
        <v>221.1</v>
      </c>
      <c r="BA35">
        <v>230.2</v>
      </c>
      <c r="BB35">
        <v>228.4</v>
      </c>
      <c r="BC35">
        <v>182.2</v>
      </c>
      <c r="BD35">
        <v>203.1</v>
      </c>
      <c r="BE35">
        <v>208.3</v>
      </c>
      <c r="BF35">
        <v>208.5</v>
      </c>
      <c r="BG35">
        <v>202.7</v>
      </c>
      <c r="BH35">
        <v>205.6</v>
      </c>
      <c r="BI35">
        <v>192.5</v>
      </c>
      <c r="BJ35">
        <v>213.4</v>
      </c>
      <c r="BK35">
        <v>162.80000000000001</v>
      </c>
      <c r="BL35">
        <v>158.69999999999999</v>
      </c>
      <c r="BM35">
        <v>214.1</v>
      </c>
      <c r="BN35">
        <v>222.7</v>
      </c>
      <c r="BO35">
        <v>244.8</v>
      </c>
      <c r="BP35">
        <v>276.10000000000002</v>
      </c>
      <c r="BQ35" s="6">
        <v>276.39999999999998</v>
      </c>
      <c r="BR35" s="6">
        <v>281</v>
      </c>
      <c r="BS35" s="6">
        <v>325.8</v>
      </c>
    </row>
    <row r="36" spans="1:71" x14ac:dyDescent="0.35">
      <c r="A36" t="s">
        <v>68</v>
      </c>
      <c r="B36" t="s">
        <v>47</v>
      </c>
      <c r="C36">
        <v>574.79999999999995</v>
      </c>
      <c r="D36">
        <v>640.4</v>
      </c>
      <c r="E36">
        <v>594.9</v>
      </c>
      <c r="F36">
        <v>694.6</v>
      </c>
      <c r="G36">
        <v>715.6</v>
      </c>
      <c r="H36">
        <v>701</v>
      </c>
      <c r="I36">
        <v>775.1</v>
      </c>
      <c r="J36">
        <v>729.8</v>
      </c>
      <c r="K36">
        <v>673.9</v>
      </c>
      <c r="L36">
        <v>693</v>
      </c>
      <c r="M36">
        <v>612.6</v>
      </c>
      <c r="N36">
        <v>624.79999999999995</v>
      </c>
      <c r="O36">
        <v>562.29999999999995</v>
      </c>
      <c r="P36">
        <v>566.9</v>
      </c>
      <c r="Q36">
        <v>698.8</v>
      </c>
      <c r="R36">
        <v>636.6</v>
      </c>
      <c r="S36">
        <v>555.5</v>
      </c>
      <c r="T36">
        <v>481.5</v>
      </c>
      <c r="U36">
        <v>523.5</v>
      </c>
      <c r="V36">
        <v>615.79999999999995</v>
      </c>
      <c r="W36">
        <v>706</v>
      </c>
      <c r="X36">
        <v>727.4</v>
      </c>
      <c r="Y36">
        <v>829.5</v>
      </c>
      <c r="Z36">
        <v>777.9</v>
      </c>
      <c r="AA36">
        <v>705.7</v>
      </c>
      <c r="AB36">
        <v>841.3</v>
      </c>
      <c r="AC36">
        <v>885.6</v>
      </c>
      <c r="AD36">
        <v>891</v>
      </c>
      <c r="AE36">
        <v>910.4</v>
      </c>
      <c r="AF36">
        <v>929.7</v>
      </c>
      <c r="AG36">
        <v>875.9</v>
      </c>
      <c r="AH36">
        <v>910.7</v>
      </c>
      <c r="AI36">
        <v>969.8</v>
      </c>
      <c r="AJ36">
        <v>976.4</v>
      </c>
      <c r="AK36">
        <v>943.2</v>
      </c>
      <c r="AL36">
        <v>937.5</v>
      </c>
      <c r="AM36">
        <v>839.3</v>
      </c>
      <c r="AN36">
        <v>951.5</v>
      </c>
      <c r="AO36">
        <v>1056.5999999999999</v>
      </c>
      <c r="AP36">
        <v>1068.9000000000001</v>
      </c>
      <c r="AQ36">
        <v>990.2</v>
      </c>
      <c r="AR36">
        <v>968.7</v>
      </c>
      <c r="AS36">
        <v>1024.9000000000001</v>
      </c>
      <c r="AT36">
        <v>914</v>
      </c>
      <c r="AU36">
        <v>999.6</v>
      </c>
      <c r="AV36">
        <v>903.1</v>
      </c>
      <c r="AW36">
        <v>921.6</v>
      </c>
      <c r="AX36">
        <v>898.7</v>
      </c>
      <c r="AY36">
        <v>985.9</v>
      </c>
      <c r="AZ36">
        <v>1005</v>
      </c>
      <c r="BA36">
        <v>969.7</v>
      </c>
      <c r="BB36">
        <v>991.5</v>
      </c>
      <c r="BC36">
        <v>1078.0999999999999</v>
      </c>
      <c r="BD36">
        <v>1092.2</v>
      </c>
      <c r="BE36">
        <v>1158.0999999999999</v>
      </c>
      <c r="BF36">
        <v>1204.2</v>
      </c>
      <c r="BG36">
        <v>1094.7</v>
      </c>
      <c r="BH36">
        <v>1138.2</v>
      </c>
      <c r="BI36">
        <v>1163.7</v>
      </c>
      <c r="BJ36">
        <v>1179.2</v>
      </c>
      <c r="BK36">
        <v>1075.5999999999999</v>
      </c>
      <c r="BL36">
        <v>910</v>
      </c>
      <c r="BM36">
        <v>1300.2</v>
      </c>
      <c r="BN36">
        <v>1244</v>
      </c>
      <c r="BO36">
        <v>1355.2</v>
      </c>
      <c r="BP36">
        <v>1545.2</v>
      </c>
      <c r="BQ36" s="6">
        <v>1576.5</v>
      </c>
      <c r="BR36" s="6">
        <v>1576.9</v>
      </c>
      <c r="BS36" s="6">
        <v>1511</v>
      </c>
    </row>
    <row r="37" spans="1:71" x14ac:dyDescent="0.35">
      <c r="A37" t="s">
        <v>69</v>
      </c>
      <c r="B37" t="s">
        <v>49</v>
      </c>
      <c r="C37">
        <v>314.10000000000002</v>
      </c>
      <c r="D37">
        <v>252.2</v>
      </c>
      <c r="E37">
        <v>106.5</v>
      </c>
      <c r="F37">
        <v>10.4</v>
      </c>
      <c r="G37">
        <v>399.4</v>
      </c>
      <c r="H37">
        <v>412.9</v>
      </c>
      <c r="I37">
        <v>487.9</v>
      </c>
      <c r="J37">
        <v>584.1</v>
      </c>
      <c r="K37">
        <v>478.1</v>
      </c>
      <c r="L37">
        <v>481</v>
      </c>
      <c r="M37">
        <v>502</v>
      </c>
      <c r="N37">
        <v>477.2</v>
      </c>
      <c r="O37">
        <v>468.9</v>
      </c>
      <c r="P37">
        <v>484.5</v>
      </c>
      <c r="Q37">
        <v>478.1</v>
      </c>
      <c r="R37">
        <v>465.2</v>
      </c>
      <c r="S37">
        <v>448.9</v>
      </c>
      <c r="T37">
        <v>374.3</v>
      </c>
      <c r="U37">
        <v>275.7</v>
      </c>
      <c r="V37">
        <v>306.60000000000002</v>
      </c>
      <c r="W37">
        <v>356.8</v>
      </c>
      <c r="X37">
        <v>346.3</v>
      </c>
      <c r="Y37">
        <v>394.3</v>
      </c>
      <c r="Z37">
        <v>404.4</v>
      </c>
      <c r="AA37">
        <v>414.4</v>
      </c>
      <c r="AB37">
        <v>432.2</v>
      </c>
      <c r="AC37">
        <v>447.9</v>
      </c>
      <c r="AD37">
        <v>469.7</v>
      </c>
      <c r="AE37">
        <v>464.8</v>
      </c>
      <c r="AF37">
        <v>467</v>
      </c>
      <c r="AG37">
        <v>485.7</v>
      </c>
      <c r="AH37">
        <v>654.20000000000005</v>
      </c>
      <c r="AI37">
        <v>518</v>
      </c>
      <c r="AJ37">
        <v>503</v>
      </c>
      <c r="AK37">
        <v>609.5</v>
      </c>
      <c r="AL37">
        <v>497.1</v>
      </c>
      <c r="AM37">
        <v>602.79999999999995</v>
      </c>
      <c r="AN37">
        <v>599.1</v>
      </c>
      <c r="AO37">
        <v>571.9</v>
      </c>
      <c r="AP37">
        <v>616.4</v>
      </c>
      <c r="AQ37">
        <v>630.70000000000005</v>
      </c>
      <c r="AR37">
        <v>620.4</v>
      </c>
      <c r="AS37">
        <v>660</v>
      </c>
      <c r="AT37">
        <v>653.29999999999995</v>
      </c>
      <c r="AU37">
        <v>705.4</v>
      </c>
      <c r="AV37">
        <v>708.4</v>
      </c>
      <c r="AW37">
        <v>655.29999999999995</v>
      </c>
      <c r="AX37">
        <v>693.6</v>
      </c>
      <c r="AY37">
        <v>733.1</v>
      </c>
      <c r="AZ37">
        <v>759.2</v>
      </c>
      <c r="BA37">
        <v>668</v>
      </c>
      <c r="BB37">
        <v>722.6</v>
      </c>
      <c r="BC37">
        <v>-182.3</v>
      </c>
      <c r="BD37">
        <v>164.7</v>
      </c>
      <c r="BE37">
        <v>584.20000000000005</v>
      </c>
      <c r="BF37">
        <v>337.3</v>
      </c>
      <c r="BG37">
        <v>663.8</v>
      </c>
      <c r="BH37">
        <v>645.6</v>
      </c>
      <c r="BI37">
        <v>731.3</v>
      </c>
      <c r="BJ37">
        <v>742.3</v>
      </c>
      <c r="BK37">
        <v>756.5</v>
      </c>
      <c r="BL37">
        <v>789.5</v>
      </c>
      <c r="BM37">
        <v>766.3</v>
      </c>
      <c r="BN37">
        <v>872.5</v>
      </c>
      <c r="BO37">
        <v>759.1</v>
      </c>
      <c r="BP37">
        <v>874.8</v>
      </c>
      <c r="BQ37" s="6">
        <v>808.5</v>
      </c>
      <c r="BR37" s="6">
        <v>921.8</v>
      </c>
      <c r="BS37" s="6">
        <v>729.8</v>
      </c>
    </row>
    <row r="38" spans="1:71" x14ac:dyDescent="0.35">
      <c r="A38" t="s">
        <v>70</v>
      </c>
      <c r="B38" t="s">
        <v>51</v>
      </c>
      <c r="C38">
        <v>260.7</v>
      </c>
      <c r="D38">
        <v>388.2</v>
      </c>
      <c r="E38">
        <v>488.3</v>
      </c>
      <c r="F38">
        <v>684.2</v>
      </c>
      <c r="G38">
        <v>316.2</v>
      </c>
      <c r="H38">
        <v>288</v>
      </c>
      <c r="I38">
        <v>287.2</v>
      </c>
      <c r="J38">
        <v>145.69999999999999</v>
      </c>
      <c r="K38">
        <v>195.8</v>
      </c>
      <c r="L38">
        <v>211.9</v>
      </c>
      <c r="M38">
        <v>110.6</v>
      </c>
      <c r="N38">
        <v>147.6</v>
      </c>
      <c r="O38">
        <v>93.5</v>
      </c>
      <c r="P38">
        <v>82.4</v>
      </c>
      <c r="Q38">
        <v>220.7</v>
      </c>
      <c r="R38">
        <v>171.4</v>
      </c>
      <c r="S38">
        <v>106.6</v>
      </c>
      <c r="T38">
        <v>107.2</v>
      </c>
      <c r="U38">
        <v>247.9</v>
      </c>
      <c r="V38">
        <v>309.2</v>
      </c>
      <c r="W38">
        <v>349.1</v>
      </c>
      <c r="X38">
        <v>381.1</v>
      </c>
      <c r="Y38">
        <v>435.2</v>
      </c>
      <c r="Z38">
        <v>373.5</v>
      </c>
      <c r="AA38">
        <v>291.3</v>
      </c>
      <c r="AB38">
        <v>409.1</v>
      </c>
      <c r="AC38">
        <v>437.7</v>
      </c>
      <c r="AD38">
        <v>421.3</v>
      </c>
      <c r="AE38">
        <v>445.7</v>
      </c>
      <c r="AF38">
        <v>462.7</v>
      </c>
      <c r="AG38">
        <v>390.2</v>
      </c>
      <c r="AH38">
        <v>256.39999999999998</v>
      </c>
      <c r="AI38">
        <v>451.8</v>
      </c>
      <c r="AJ38">
        <v>473.3</v>
      </c>
      <c r="AK38">
        <v>333.7</v>
      </c>
      <c r="AL38">
        <v>440.5</v>
      </c>
      <c r="AM38">
        <v>236.5</v>
      </c>
      <c r="AN38">
        <v>352.4</v>
      </c>
      <c r="AO38">
        <v>484.7</v>
      </c>
      <c r="AP38">
        <v>452.5</v>
      </c>
      <c r="AQ38">
        <v>359.5</v>
      </c>
      <c r="AR38">
        <v>348.3</v>
      </c>
      <c r="AS38">
        <v>364.8</v>
      </c>
      <c r="AT38">
        <v>260.7</v>
      </c>
      <c r="AU38">
        <v>294.2</v>
      </c>
      <c r="AV38">
        <v>194.7</v>
      </c>
      <c r="AW38">
        <v>266.3</v>
      </c>
      <c r="AX38">
        <v>205.1</v>
      </c>
      <c r="AY38">
        <v>252.8</v>
      </c>
      <c r="AZ38">
        <v>245.9</v>
      </c>
      <c r="BA38">
        <v>301.7</v>
      </c>
      <c r="BB38">
        <v>268.8</v>
      </c>
      <c r="BC38">
        <v>1260.3</v>
      </c>
      <c r="BD38">
        <v>927.5</v>
      </c>
      <c r="BE38">
        <v>573.9</v>
      </c>
      <c r="BF38">
        <v>866.9</v>
      </c>
      <c r="BG38">
        <v>430.9</v>
      </c>
      <c r="BH38">
        <v>492.6</v>
      </c>
      <c r="BI38">
        <v>432.4</v>
      </c>
      <c r="BJ38">
        <v>436.9</v>
      </c>
      <c r="BK38">
        <v>319.10000000000002</v>
      </c>
      <c r="BL38">
        <v>120.4</v>
      </c>
      <c r="BM38">
        <v>533.9</v>
      </c>
      <c r="BN38">
        <v>371.5</v>
      </c>
      <c r="BO38">
        <v>596.1</v>
      </c>
      <c r="BP38">
        <v>670.4</v>
      </c>
      <c r="BQ38" s="6">
        <v>768</v>
      </c>
      <c r="BR38" s="6">
        <v>655.1</v>
      </c>
      <c r="BS38" s="6">
        <v>781.2</v>
      </c>
    </row>
    <row r="39" spans="1:71" x14ac:dyDescent="0.35">
      <c r="A39" t="s">
        <v>1</v>
      </c>
      <c r="B39" t="s">
        <v>71</v>
      </c>
      <c r="C39" t="s">
        <v>1</v>
      </c>
      <c r="D39" t="s">
        <v>1</v>
      </c>
      <c r="E39" t="s">
        <v>1</v>
      </c>
      <c r="F39" t="s">
        <v>1</v>
      </c>
      <c r="G39" t="s">
        <v>1</v>
      </c>
      <c r="H39" t="s">
        <v>1</v>
      </c>
      <c r="I39" t="s">
        <v>1</v>
      </c>
      <c r="J39" t="s">
        <v>1</v>
      </c>
      <c r="K39" t="s">
        <v>1</v>
      </c>
      <c r="L39" t="s">
        <v>1</v>
      </c>
      <c r="M39" t="s">
        <v>1</v>
      </c>
      <c r="N39" t="s">
        <v>1</v>
      </c>
      <c r="O39" t="s">
        <v>1</v>
      </c>
      <c r="P39" t="s">
        <v>1</v>
      </c>
      <c r="Q39" t="s">
        <v>1</v>
      </c>
      <c r="R39" t="s">
        <v>1</v>
      </c>
      <c r="S39" t="s">
        <v>1</v>
      </c>
      <c r="T39" t="s">
        <v>1</v>
      </c>
      <c r="U39" t="s">
        <v>1</v>
      </c>
      <c r="V39" t="s">
        <v>1</v>
      </c>
      <c r="W39" t="s">
        <v>1</v>
      </c>
      <c r="X39" t="s">
        <v>1</v>
      </c>
      <c r="Y39" t="s">
        <v>1</v>
      </c>
      <c r="Z39" t="s">
        <v>1</v>
      </c>
      <c r="AA39" t="s">
        <v>1</v>
      </c>
      <c r="AB39" t="s">
        <v>1</v>
      </c>
      <c r="AC39" t="s">
        <v>1</v>
      </c>
      <c r="AD39" t="s">
        <v>1</v>
      </c>
      <c r="AE39" t="s">
        <v>1</v>
      </c>
      <c r="AF39" t="s">
        <v>1</v>
      </c>
      <c r="AG39" t="s">
        <v>1</v>
      </c>
      <c r="AH39" t="s">
        <v>1</v>
      </c>
      <c r="AI39" t="s">
        <v>1</v>
      </c>
      <c r="AJ39" t="s">
        <v>1</v>
      </c>
      <c r="AK39" t="s">
        <v>1</v>
      </c>
      <c r="AL39" t="s">
        <v>1</v>
      </c>
      <c r="AM39" t="s">
        <v>1</v>
      </c>
      <c r="AN39" t="s">
        <v>1</v>
      </c>
      <c r="AO39" t="s">
        <v>1</v>
      </c>
      <c r="AP39" t="s">
        <v>1</v>
      </c>
      <c r="AQ39" t="s">
        <v>1</v>
      </c>
      <c r="AR39" t="s">
        <v>1</v>
      </c>
      <c r="AS39" t="s">
        <v>1</v>
      </c>
      <c r="AT39" t="s">
        <v>1</v>
      </c>
      <c r="AU39" t="s">
        <v>1</v>
      </c>
      <c r="AV39" t="s">
        <v>1</v>
      </c>
      <c r="AW39" t="s">
        <v>1</v>
      </c>
      <c r="AX39" t="s">
        <v>1</v>
      </c>
      <c r="AY39" t="s">
        <v>1</v>
      </c>
      <c r="AZ39" t="s">
        <v>1</v>
      </c>
      <c r="BA39" t="s">
        <v>1</v>
      </c>
      <c r="BB39" t="s">
        <v>1</v>
      </c>
      <c r="BC39" t="s">
        <v>1</v>
      </c>
      <c r="BD39" t="s">
        <v>1</v>
      </c>
      <c r="BE39" t="s">
        <v>1</v>
      </c>
      <c r="BF39" t="s">
        <v>1</v>
      </c>
      <c r="BG39" t="s">
        <v>1</v>
      </c>
      <c r="BH39" t="s">
        <v>1</v>
      </c>
      <c r="BI39" t="s">
        <v>1</v>
      </c>
      <c r="BJ39" t="s">
        <v>1</v>
      </c>
      <c r="BK39" t="s">
        <v>1</v>
      </c>
      <c r="BL39" t="s">
        <v>1</v>
      </c>
      <c r="BM39" t="s">
        <v>1</v>
      </c>
      <c r="BN39" t="s">
        <v>1</v>
      </c>
      <c r="BO39" t="s">
        <v>1</v>
      </c>
      <c r="BP39" t="s">
        <v>1</v>
      </c>
      <c r="BQ39" s="6" t="s">
        <v>1</v>
      </c>
      <c r="BR39" s="6" t="s">
        <v>1</v>
      </c>
      <c r="BS39" s="6" t="s">
        <v>1</v>
      </c>
    </row>
    <row r="40" spans="1:71" x14ac:dyDescent="0.35">
      <c r="A40" t="s">
        <v>1</v>
      </c>
      <c r="B40" t="s">
        <v>80</v>
      </c>
      <c r="C40" t="s">
        <v>1</v>
      </c>
      <c r="D40" t="s">
        <v>1</v>
      </c>
      <c r="E40" t="s">
        <v>1</v>
      </c>
      <c r="F40" t="s">
        <v>1</v>
      </c>
      <c r="G40" t="s">
        <v>1</v>
      </c>
      <c r="H40" t="s">
        <v>1</v>
      </c>
      <c r="I40" t="s">
        <v>1</v>
      </c>
      <c r="J40" t="s">
        <v>1</v>
      </c>
      <c r="K40" t="s">
        <v>1</v>
      </c>
      <c r="L40" t="s">
        <v>1</v>
      </c>
      <c r="M40" t="s">
        <v>1</v>
      </c>
      <c r="N40" t="s">
        <v>1</v>
      </c>
      <c r="O40" t="s">
        <v>1</v>
      </c>
      <c r="P40" t="s">
        <v>1</v>
      </c>
      <c r="Q40" t="s">
        <v>1</v>
      </c>
      <c r="R40" t="s">
        <v>1</v>
      </c>
      <c r="S40" t="s">
        <v>1</v>
      </c>
      <c r="T40" t="s">
        <v>1</v>
      </c>
      <c r="U40" t="s">
        <v>1</v>
      </c>
      <c r="V40" t="s">
        <v>1</v>
      </c>
      <c r="W40" t="s">
        <v>1</v>
      </c>
      <c r="X40" t="s">
        <v>1</v>
      </c>
      <c r="Y40" t="s">
        <v>1</v>
      </c>
      <c r="Z40" t="s">
        <v>1</v>
      </c>
      <c r="AA40" t="s">
        <v>1</v>
      </c>
      <c r="AB40" t="s">
        <v>1</v>
      </c>
      <c r="AC40" t="s">
        <v>1</v>
      </c>
      <c r="AD40" t="s">
        <v>1</v>
      </c>
      <c r="AE40" t="s">
        <v>1</v>
      </c>
      <c r="AF40" t="s">
        <v>1</v>
      </c>
      <c r="AG40" t="s">
        <v>1</v>
      </c>
      <c r="AH40" t="s">
        <v>1</v>
      </c>
      <c r="AI40" t="s">
        <v>1</v>
      </c>
      <c r="AJ40" t="s">
        <v>1</v>
      </c>
      <c r="AK40" t="s">
        <v>1</v>
      </c>
      <c r="AL40" t="s">
        <v>1</v>
      </c>
      <c r="AM40" t="s">
        <v>1</v>
      </c>
      <c r="AN40" t="s">
        <v>1</v>
      </c>
      <c r="AO40" t="s">
        <v>1</v>
      </c>
      <c r="AP40" t="s">
        <v>1</v>
      </c>
      <c r="AQ40" t="s">
        <v>1</v>
      </c>
      <c r="AR40" t="s">
        <v>1</v>
      </c>
      <c r="AS40" t="s">
        <v>1</v>
      </c>
      <c r="AT40" t="s">
        <v>1</v>
      </c>
      <c r="AU40" t="s">
        <v>1</v>
      </c>
      <c r="AV40" t="s">
        <v>1</v>
      </c>
      <c r="AW40" t="s">
        <v>1</v>
      </c>
      <c r="AX40" t="s">
        <v>1</v>
      </c>
      <c r="AY40" t="s">
        <v>1</v>
      </c>
      <c r="AZ40" t="s">
        <v>1</v>
      </c>
      <c r="BA40" t="s">
        <v>1</v>
      </c>
      <c r="BB40" t="s">
        <v>1</v>
      </c>
      <c r="BC40" t="s">
        <v>1</v>
      </c>
      <c r="BD40" t="s">
        <v>1</v>
      </c>
      <c r="BE40" t="s">
        <v>1</v>
      </c>
      <c r="BF40" t="s">
        <v>1</v>
      </c>
      <c r="BG40" t="s">
        <v>1</v>
      </c>
      <c r="BH40" t="s">
        <v>1</v>
      </c>
      <c r="BI40" t="s">
        <v>1</v>
      </c>
      <c r="BJ40" t="s">
        <v>1</v>
      </c>
      <c r="BK40" t="s">
        <v>1</v>
      </c>
      <c r="BL40" t="s">
        <v>1</v>
      </c>
      <c r="BM40" t="s">
        <v>1</v>
      </c>
      <c r="BN40" t="s">
        <v>1</v>
      </c>
      <c r="BO40" t="s">
        <v>1</v>
      </c>
      <c r="BP40" t="s">
        <v>1</v>
      </c>
      <c r="BQ40" s="6" t="s">
        <v>1</v>
      </c>
      <c r="BR40" s="6" t="s">
        <v>1</v>
      </c>
      <c r="BS40" s="6" t="s">
        <v>1</v>
      </c>
    </row>
    <row r="41" spans="1:71" x14ac:dyDescent="0.35">
      <c r="A41" t="s">
        <v>81</v>
      </c>
      <c r="B41" t="s">
        <v>82</v>
      </c>
      <c r="C41">
        <v>1382.2</v>
      </c>
      <c r="D41">
        <v>1396.4</v>
      </c>
      <c r="E41">
        <v>1428.6</v>
      </c>
      <c r="F41">
        <v>1550.7</v>
      </c>
      <c r="G41">
        <v>1578.9</v>
      </c>
      <c r="H41">
        <v>1619.6</v>
      </c>
      <c r="I41">
        <v>1662.5</v>
      </c>
      <c r="J41">
        <v>1556.8</v>
      </c>
      <c r="K41">
        <v>1473.5</v>
      </c>
      <c r="L41">
        <v>1506.6</v>
      </c>
      <c r="M41">
        <v>1361.8</v>
      </c>
      <c r="N41">
        <v>1314.8</v>
      </c>
      <c r="O41">
        <v>1158.3</v>
      </c>
      <c r="P41">
        <v>1169.5</v>
      </c>
      <c r="Q41">
        <v>1073.5999999999999</v>
      </c>
      <c r="R41">
        <v>555.1</v>
      </c>
      <c r="S41">
        <v>910.7</v>
      </c>
      <c r="T41">
        <v>1038.4000000000001</v>
      </c>
      <c r="U41">
        <v>1184</v>
      </c>
      <c r="V41">
        <v>1341.8</v>
      </c>
      <c r="W41">
        <v>1397.8</v>
      </c>
      <c r="X41">
        <v>1394</v>
      </c>
      <c r="Y41">
        <v>1504.5</v>
      </c>
      <c r="Z41">
        <v>1496.6</v>
      </c>
      <c r="AA41">
        <v>1352.6</v>
      </c>
      <c r="AB41">
        <v>1415.3</v>
      </c>
      <c r="AC41">
        <v>1370.7</v>
      </c>
      <c r="AD41">
        <v>1484.1</v>
      </c>
      <c r="AE41">
        <v>1781.3</v>
      </c>
      <c r="AF41">
        <v>1734.9</v>
      </c>
      <c r="AG41">
        <v>1757.6</v>
      </c>
      <c r="AH41">
        <v>1729.1</v>
      </c>
      <c r="AI41">
        <v>1739.7</v>
      </c>
      <c r="AJ41">
        <v>1719.8</v>
      </c>
      <c r="AK41">
        <v>1748.8</v>
      </c>
      <c r="AL41">
        <v>1802.4</v>
      </c>
      <c r="AM41">
        <v>1765.4</v>
      </c>
      <c r="AN41">
        <v>1896.3</v>
      </c>
      <c r="AO41">
        <v>1894</v>
      </c>
      <c r="AP41">
        <v>1882.7</v>
      </c>
      <c r="AQ41">
        <v>1793</v>
      </c>
      <c r="AR41">
        <v>1821.7</v>
      </c>
      <c r="AS41">
        <v>1730.4</v>
      </c>
      <c r="AT41">
        <v>1587.2</v>
      </c>
      <c r="AU41">
        <v>1677.6</v>
      </c>
      <c r="AV41">
        <v>1734.5</v>
      </c>
      <c r="AW41">
        <v>1729.1</v>
      </c>
      <c r="AX41">
        <v>1716.1</v>
      </c>
      <c r="AY41">
        <v>1742.7</v>
      </c>
      <c r="AZ41">
        <v>1741.2</v>
      </c>
      <c r="BA41">
        <v>1757.8</v>
      </c>
      <c r="BB41">
        <v>1541.7</v>
      </c>
      <c r="BC41">
        <v>1665</v>
      </c>
      <c r="BD41">
        <v>1732.9</v>
      </c>
      <c r="BE41">
        <v>1769.9</v>
      </c>
      <c r="BF41">
        <v>1781.4</v>
      </c>
      <c r="BG41">
        <v>1736.6</v>
      </c>
      <c r="BH41">
        <v>1760.4</v>
      </c>
      <c r="BI41">
        <v>1692.4</v>
      </c>
      <c r="BJ41">
        <v>1775.4</v>
      </c>
      <c r="BK41">
        <v>1509.8</v>
      </c>
      <c r="BL41">
        <v>1410.6</v>
      </c>
      <c r="BM41">
        <v>1994</v>
      </c>
      <c r="BN41">
        <v>2003.1</v>
      </c>
      <c r="BO41">
        <v>2244.9</v>
      </c>
      <c r="BP41">
        <v>2608.8000000000002</v>
      </c>
      <c r="BQ41" s="6">
        <v>2603.6999999999998</v>
      </c>
      <c r="BR41" s="6">
        <v>2581.4</v>
      </c>
      <c r="BS41" s="6">
        <v>2681.2</v>
      </c>
    </row>
    <row r="42" spans="1:71" x14ac:dyDescent="0.35">
      <c r="A42" t="s">
        <v>83</v>
      </c>
      <c r="B42" t="s">
        <v>84</v>
      </c>
      <c r="C42">
        <v>1006.4</v>
      </c>
      <c r="D42">
        <v>1032.4000000000001</v>
      </c>
      <c r="E42">
        <v>1058.3</v>
      </c>
      <c r="F42">
        <v>1141.7</v>
      </c>
      <c r="G42">
        <v>1157.5</v>
      </c>
      <c r="H42">
        <v>1187</v>
      </c>
      <c r="I42">
        <v>1211.2</v>
      </c>
      <c r="J42">
        <v>1141.5</v>
      </c>
      <c r="K42">
        <v>1054.8</v>
      </c>
      <c r="L42">
        <v>1093.3</v>
      </c>
      <c r="M42">
        <v>985.3</v>
      </c>
      <c r="N42">
        <v>956.1</v>
      </c>
      <c r="O42">
        <v>860.3</v>
      </c>
      <c r="P42">
        <v>884.2</v>
      </c>
      <c r="Q42">
        <v>803</v>
      </c>
      <c r="R42">
        <v>385.2</v>
      </c>
      <c r="S42">
        <v>738.7</v>
      </c>
      <c r="T42">
        <v>843.1</v>
      </c>
      <c r="U42">
        <v>977.6</v>
      </c>
      <c r="V42">
        <v>1099.8</v>
      </c>
      <c r="W42">
        <v>1141.5</v>
      </c>
      <c r="X42">
        <v>1131.8</v>
      </c>
      <c r="Y42">
        <v>1225.3</v>
      </c>
      <c r="Z42">
        <v>1205.3</v>
      </c>
      <c r="AA42">
        <v>1067.5</v>
      </c>
      <c r="AB42">
        <v>1130.2</v>
      </c>
      <c r="AC42">
        <v>1114.4000000000001</v>
      </c>
      <c r="AD42">
        <v>1187.5999999999999</v>
      </c>
      <c r="AE42">
        <v>1461.4</v>
      </c>
      <c r="AF42">
        <v>1400.7</v>
      </c>
      <c r="AG42">
        <v>1415.9</v>
      </c>
      <c r="AH42">
        <v>1386.6</v>
      </c>
      <c r="AI42">
        <v>1379</v>
      </c>
      <c r="AJ42">
        <v>1362.6</v>
      </c>
      <c r="AK42">
        <v>1384.1</v>
      </c>
      <c r="AL42">
        <v>1434.5</v>
      </c>
      <c r="AM42">
        <v>1361.7</v>
      </c>
      <c r="AN42">
        <v>1470.5</v>
      </c>
      <c r="AO42">
        <v>1496.1</v>
      </c>
      <c r="AP42">
        <v>1481.8</v>
      </c>
      <c r="AQ42">
        <v>1378.5</v>
      </c>
      <c r="AR42">
        <v>1402.1</v>
      </c>
      <c r="AS42">
        <v>1339.7</v>
      </c>
      <c r="AT42">
        <v>1226.9000000000001</v>
      </c>
      <c r="AU42">
        <v>1302.5</v>
      </c>
      <c r="AV42">
        <v>1355.6</v>
      </c>
      <c r="AW42">
        <v>1343.4</v>
      </c>
      <c r="AX42">
        <v>1351.2</v>
      </c>
      <c r="AY42">
        <v>1442.2</v>
      </c>
      <c r="AZ42">
        <v>1434.5</v>
      </c>
      <c r="BA42">
        <v>1434.2</v>
      </c>
      <c r="BB42">
        <v>1223.4000000000001</v>
      </c>
      <c r="BC42">
        <v>1408.2</v>
      </c>
      <c r="BD42">
        <v>1449.9</v>
      </c>
      <c r="BE42">
        <v>1482.7</v>
      </c>
      <c r="BF42">
        <v>1482.3</v>
      </c>
      <c r="BG42">
        <v>1439.2</v>
      </c>
      <c r="BH42">
        <v>1456.6</v>
      </c>
      <c r="BI42">
        <v>1400.9</v>
      </c>
      <c r="BJ42">
        <v>1459.4</v>
      </c>
      <c r="BK42">
        <v>1264.3</v>
      </c>
      <c r="BL42">
        <v>1169.4000000000001</v>
      </c>
      <c r="BM42">
        <v>1693.7</v>
      </c>
      <c r="BN42">
        <v>1687.4</v>
      </c>
      <c r="BO42">
        <v>1901.2</v>
      </c>
      <c r="BP42">
        <v>2230.1999999999998</v>
      </c>
      <c r="BQ42" s="6">
        <v>2210.3000000000002</v>
      </c>
      <c r="BR42" s="6">
        <v>2172.3000000000002</v>
      </c>
      <c r="BS42" s="6">
        <v>2228.8000000000002</v>
      </c>
    </row>
    <row r="43" spans="1:71" x14ac:dyDescent="0.35">
      <c r="A43" t="s">
        <v>85</v>
      </c>
      <c r="B43" t="s">
        <v>86</v>
      </c>
      <c r="C43">
        <v>530.79999999999995</v>
      </c>
      <c r="D43">
        <v>605.5</v>
      </c>
      <c r="E43">
        <v>786.8</v>
      </c>
      <c r="F43">
        <v>951.2</v>
      </c>
      <c r="G43">
        <v>547.5</v>
      </c>
      <c r="H43">
        <v>565.20000000000005</v>
      </c>
      <c r="I43">
        <v>524.1</v>
      </c>
      <c r="J43">
        <v>351.8</v>
      </c>
      <c r="K43">
        <v>354</v>
      </c>
      <c r="L43">
        <v>390.4</v>
      </c>
      <c r="M43">
        <v>255.1</v>
      </c>
      <c r="N43">
        <v>237.7</v>
      </c>
      <c r="O43">
        <v>183.9</v>
      </c>
      <c r="P43">
        <v>201.6</v>
      </c>
      <c r="Q43">
        <v>153.6</v>
      </c>
      <c r="R43">
        <v>-245.5</v>
      </c>
      <c r="S43">
        <v>146.30000000000001</v>
      </c>
      <c r="T43">
        <v>317.39999999999998</v>
      </c>
      <c r="U43">
        <v>541.79999999999995</v>
      </c>
      <c r="V43">
        <v>638</v>
      </c>
      <c r="W43">
        <v>650.5</v>
      </c>
      <c r="X43">
        <v>650.70000000000005</v>
      </c>
      <c r="Y43">
        <v>676.9</v>
      </c>
      <c r="Z43">
        <v>638.5</v>
      </c>
      <c r="AA43">
        <v>462.3</v>
      </c>
      <c r="AB43">
        <v>514.29999999999995</v>
      </c>
      <c r="AC43">
        <v>488</v>
      </c>
      <c r="AD43">
        <v>538.29999999999995</v>
      </c>
      <c r="AE43">
        <v>750.5</v>
      </c>
      <c r="AF43">
        <v>693.7</v>
      </c>
      <c r="AG43">
        <v>702.5</v>
      </c>
      <c r="AH43">
        <v>442.9</v>
      </c>
      <c r="AI43">
        <v>654</v>
      </c>
      <c r="AJ43">
        <v>413.3</v>
      </c>
      <c r="AK43">
        <v>506.6</v>
      </c>
      <c r="AL43">
        <v>504</v>
      </c>
      <c r="AM43">
        <v>449.7</v>
      </c>
      <c r="AN43">
        <v>538.20000000000005</v>
      </c>
      <c r="AO43">
        <v>567.5</v>
      </c>
      <c r="AP43">
        <v>516.9</v>
      </c>
      <c r="AQ43">
        <v>375</v>
      </c>
      <c r="AR43">
        <v>445.2</v>
      </c>
      <c r="AS43">
        <v>338.9</v>
      </c>
      <c r="AT43">
        <v>179.6</v>
      </c>
      <c r="AU43">
        <v>254.6</v>
      </c>
      <c r="AV43">
        <v>330.5</v>
      </c>
      <c r="AW43">
        <v>388.8</v>
      </c>
      <c r="AX43">
        <v>363.8</v>
      </c>
      <c r="AY43">
        <v>387.8</v>
      </c>
      <c r="AZ43">
        <v>345.7</v>
      </c>
      <c r="BA43">
        <v>432.3</v>
      </c>
      <c r="BB43">
        <v>153.5</v>
      </c>
      <c r="BC43">
        <v>1358.9</v>
      </c>
      <c r="BD43">
        <v>1052.5999999999999</v>
      </c>
      <c r="BE43">
        <v>674</v>
      </c>
      <c r="BF43">
        <v>988</v>
      </c>
      <c r="BG43">
        <v>557.9</v>
      </c>
      <c r="BH43">
        <v>574.9</v>
      </c>
      <c r="BI43">
        <v>489.7</v>
      </c>
      <c r="BJ43">
        <v>453.4</v>
      </c>
      <c r="BK43">
        <v>301.2</v>
      </c>
      <c r="BL43">
        <v>66.2</v>
      </c>
      <c r="BM43">
        <v>586.6</v>
      </c>
      <c r="BN43">
        <v>516.29999999999995</v>
      </c>
      <c r="BO43">
        <v>893.6</v>
      </c>
      <c r="BP43">
        <v>1072.8</v>
      </c>
      <c r="BQ43" s="6">
        <v>1124.2</v>
      </c>
      <c r="BR43" s="6">
        <v>932.3</v>
      </c>
      <c r="BS43" s="6">
        <v>1223.5</v>
      </c>
    </row>
    <row r="44" spans="1:71" x14ac:dyDescent="0.35">
      <c r="A44" t="s">
        <v>87</v>
      </c>
      <c r="B44" t="s">
        <v>88</v>
      </c>
      <c r="C44">
        <v>-40.799999999999997</v>
      </c>
      <c r="D44">
        <v>-25.2</v>
      </c>
      <c r="E44">
        <v>-39</v>
      </c>
      <c r="F44">
        <v>-39.1</v>
      </c>
      <c r="G44">
        <v>-29.3</v>
      </c>
      <c r="H44">
        <v>-54.2</v>
      </c>
      <c r="I44">
        <v>-36.9</v>
      </c>
      <c r="J44">
        <v>-7.4</v>
      </c>
      <c r="K44">
        <v>-45.4</v>
      </c>
      <c r="L44">
        <v>-45.6</v>
      </c>
      <c r="M44">
        <v>-19.600000000000001</v>
      </c>
      <c r="N44">
        <v>-63.9</v>
      </c>
      <c r="O44">
        <v>-120.7</v>
      </c>
      <c r="P44">
        <v>-151.6</v>
      </c>
      <c r="Q44">
        <v>-60.4</v>
      </c>
      <c r="R44">
        <v>193.3</v>
      </c>
      <c r="S44">
        <v>92</v>
      </c>
      <c r="T44">
        <v>7.3</v>
      </c>
      <c r="U44">
        <v>-20.5</v>
      </c>
      <c r="V44">
        <v>-68.3</v>
      </c>
      <c r="W44">
        <v>-47.1</v>
      </c>
      <c r="X44">
        <v>-36.4</v>
      </c>
      <c r="Y44">
        <v>-18.100000000000001</v>
      </c>
      <c r="Z44">
        <v>-88.9</v>
      </c>
      <c r="AA44">
        <v>-141.6</v>
      </c>
      <c r="AB44">
        <v>-83</v>
      </c>
      <c r="AC44">
        <v>-35.700000000000003</v>
      </c>
      <c r="AD44">
        <v>-11.8</v>
      </c>
      <c r="AE44">
        <v>-31.3</v>
      </c>
      <c r="AF44">
        <v>18.3</v>
      </c>
      <c r="AG44">
        <v>-24.9</v>
      </c>
      <c r="AH44">
        <v>-7.9</v>
      </c>
      <c r="AI44">
        <v>18.2</v>
      </c>
      <c r="AJ44">
        <v>40.9</v>
      </c>
      <c r="AK44">
        <v>5.2</v>
      </c>
      <c r="AL44">
        <v>-6.8</v>
      </c>
      <c r="AM44">
        <v>-56.6</v>
      </c>
      <c r="AN44">
        <v>-6.3</v>
      </c>
      <c r="AO44">
        <v>22.2</v>
      </c>
      <c r="AP44">
        <v>49.2</v>
      </c>
      <c r="AQ44">
        <v>77.3</v>
      </c>
      <c r="AR44">
        <v>25.8</v>
      </c>
      <c r="AS44">
        <v>61.4</v>
      </c>
      <c r="AT44">
        <v>60.7</v>
      </c>
      <c r="AU44">
        <v>64.599999999999994</v>
      </c>
      <c r="AV44">
        <v>-28.7</v>
      </c>
      <c r="AW44">
        <v>-1.9</v>
      </c>
      <c r="AX44">
        <v>-15.8</v>
      </c>
      <c r="AY44">
        <v>-57.3</v>
      </c>
      <c r="AZ44">
        <v>-23</v>
      </c>
      <c r="BA44">
        <v>-31.8</v>
      </c>
      <c r="BB44">
        <v>-75.2</v>
      </c>
      <c r="BC44">
        <v>-51.9</v>
      </c>
      <c r="BD44">
        <v>-71.099999999999994</v>
      </c>
      <c r="BE44">
        <v>-42.3</v>
      </c>
      <c r="BF44">
        <v>-25.5</v>
      </c>
      <c r="BG44">
        <v>-19.7</v>
      </c>
      <c r="BH44">
        <v>-9.8000000000000007</v>
      </c>
      <c r="BI44">
        <v>40.299999999999997</v>
      </c>
      <c r="BJ44">
        <v>-10.9</v>
      </c>
      <c r="BK44">
        <v>93</v>
      </c>
      <c r="BL44">
        <v>45.1</v>
      </c>
      <c r="BM44">
        <v>-88</v>
      </c>
      <c r="BN44">
        <v>-122.9</v>
      </c>
      <c r="BO44">
        <v>-249.5</v>
      </c>
      <c r="BP44">
        <v>-321.2</v>
      </c>
      <c r="BQ44" s="6">
        <v>-241.1</v>
      </c>
      <c r="BR44" s="6">
        <v>-177.9</v>
      </c>
      <c r="BS44" s="6">
        <v>-247.6</v>
      </c>
    </row>
    <row r="45" spans="1:71" x14ac:dyDescent="0.35">
      <c r="A45" t="s">
        <v>89</v>
      </c>
      <c r="B45" t="s">
        <v>90</v>
      </c>
      <c r="C45">
        <v>-121.5</v>
      </c>
      <c r="D45">
        <v>-134.4</v>
      </c>
      <c r="E45">
        <v>-145.19999999999999</v>
      </c>
      <c r="F45">
        <v>-161</v>
      </c>
      <c r="G45">
        <v>-150.4</v>
      </c>
      <c r="H45">
        <v>-160.5</v>
      </c>
      <c r="I45">
        <v>-170.5</v>
      </c>
      <c r="J45">
        <v>-182.4</v>
      </c>
      <c r="K45">
        <v>-170.4</v>
      </c>
      <c r="L45">
        <v>-175.6</v>
      </c>
      <c r="M45">
        <v>-176.8</v>
      </c>
      <c r="N45">
        <v>-177.8</v>
      </c>
      <c r="O45">
        <v>-49.7</v>
      </c>
      <c r="P45">
        <v>-54.3</v>
      </c>
      <c r="Q45">
        <v>-63.8</v>
      </c>
      <c r="R45">
        <v>-66.8</v>
      </c>
      <c r="S45">
        <v>-91.6</v>
      </c>
      <c r="T45">
        <v>-80.5</v>
      </c>
      <c r="U45">
        <v>-76.400000000000006</v>
      </c>
      <c r="V45">
        <v>-84.8</v>
      </c>
      <c r="W45">
        <v>-97.3</v>
      </c>
      <c r="X45">
        <v>-102.2</v>
      </c>
      <c r="Y45">
        <v>-58.5</v>
      </c>
      <c r="Z45">
        <v>27.2</v>
      </c>
      <c r="AA45">
        <v>62.6</v>
      </c>
      <c r="AB45">
        <v>60.5</v>
      </c>
      <c r="AC45">
        <v>58.3</v>
      </c>
      <c r="AD45">
        <v>56.7</v>
      </c>
      <c r="AE45">
        <v>-143.1</v>
      </c>
      <c r="AF45">
        <v>-147.30000000000001</v>
      </c>
      <c r="AG45">
        <v>-149.69999999999999</v>
      </c>
      <c r="AH45">
        <v>-148.80000000000001</v>
      </c>
      <c r="AI45">
        <v>-161.9</v>
      </c>
      <c r="AJ45">
        <v>-155.4</v>
      </c>
      <c r="AK45">
        <v>-151.6</v>
      </c>
      <c r="AL45">
        <v>-152</v>
      </c>
      <c r="AM45">
        <v>-147.30000000000001</v>
      </c>
      <c r="AN45">
        <v>-146.4</v>
      </c>
      <c r="AO45">
        <v>-146.9</v>
      </c>
      <c r="AP45">
        <v>-145</v>
      </c>
      <c r="AQ45">
        <v>-141.4</v>
      </c>
      <c r="AR45">
        <v>-126</v>
      </c>
      <c r="AS45">
        <v>-118.2</v>
      </c>
      <c r="AT45">
        <v>-110.8</v>
      </c>
      <c r="AU45">
        <v>-96.5</v>
      </c>
      <c r="AV45">
        <v>-105.4</v>
      </c>
      <c r="AW45">
        <v>-101.8</v>
      </c>
      <c r="AX45">
        <v>-100.6</v>
      </c>
      <c r="AY45">
        <v>-81.400000000000006</v>
      </c>
      <c r="AZ45">
        <v>-83.3</v>
      </c>
      <c r="BA45">
        <v>-87</v>
      </c>
      <c r="BB45">
        <v>175.4</v>
      </c>
      <c r="BC45">
        <v>88.7</v>
      </c>
      <c r="BD45">
        <v>80.5</v>
      </c>
      <c r="BE45">
        <v>89.3</v>
      </c>
      <c r="BF45">
        <v>116.1</v>
      </c>
      <c r="BG45">
        <v>82.3</v>
      </c>
      <c r="BH45">
        <v>107.5</v>
      </c>
      <c r="BI45">
        <v>126.5</v>
      </c>
      <c r="BJ45">
        <v>136.5</v>
      </c>
      <c r="BK45">
        <v>87.6</v>
      </c>
      <c r="BL45">
        <v>78.599999999999994</v>
      </c>
      <c r="BM45">
        <v>74.900000000000006</v>
      </c>
      <c r="BN45">
        <v>70.400000000000006</v>
      </c>
      <c r="BO45">
        <v>89.6</v>
      </c>
      <c r="BP45">
        <v>71.400000000000006</v>
      </c>
      <c r="BQ45" s="6">
        <v>42.2</v>
      </c>
      <c r="BR45" s="6">
        <v>5</v>
      </c>
      <c r="BS45" s="6">
        <v>-74.8</v>
      </c>
    </row>
    <row r="46" spans="1:71" x14ac:dyDescent="0.35">
      <c r="A46" t="s">
        <v>1</v>
      </c>
      <c r="B46" t="s">
        <v>91</v>
      </c>
      <c r="C46" t="s">
        <v>1</v>
      </c>
      <c r="D46" t="s">
        <v>1</v>
      </c>
      <c r="E46" t="s">
        <v>1</v>
      </c>
      <c r="F46" t="s">
        <v>1</v>
      </c>
      <c r="G46" t="s">
        <v>1</v>
      </c>
      <c r="H46" t="s">
        <v>1</v>
      </c>
      <c r="I46" t="s">
        <v>1</v>
      </c>
      <c r="J46" t="s">
        <v>1</v>
      </c>
      <c r="K46" t="s">
        <v>1</v>
      </c>
      <c r="L46" t="s">
        <v>1</v>
      </c>
      <c r="M46" t="s">
        <v>1</v>
      </c>
      <c r="N46" t="s">
        <v>1</v>
      </c>
      <c r="O46" t="s">
        <v>1</v>
      </c>
      <c r="P46" t="s">
        <v>1</v>
      </c>
      <c r="Q46" t="s">
        <v>1</v>
      </c>
      <c r="R46" t="s">
        <v>1</v>
      </c>
      <c r="S46" t="s">
        <v>1</v>
      </c>
      <c r="T46" t="s">
        <v>1</v>
      </c>
      <c r="U46" t="s">
        <v>1</v>
      </c>
      <c r="V46" t="s">
        <v>1</v>
      </c>
      <c r="W46" t="s">
        <v>1</v>
      </c>
      <c r="X46" t="s">
        <v>1</v>
      </c>
      <c r="Y46" t="s">
        <v>1</v>
      </c>
      <c r="Z46" t="s">
        <v>1</v>
      </c>
      <c r="AA46" t="s">
        <v>1</v>
      </c>
      <c r="AB46" t="s">
        <v>1</v>
      </c>
      <c r="AC46" t="s">
        <v>1</v>
      </c>
      <c r="AD46" t="s">
        <v>1</v>
      </c>
      <c r="AE46" t="s">
        <v>1</v>
      </c>
      <c r="AF46" t="s">
        <v>1</v>
      </c>
      <c r="AG46" t="s">
        <v>1</v>
      </c>
      <c r="AH46" t="s">
        <v>1</v>
      </c>
      <c r="AI46" t="s">
        <v>1</v>
      </c>
      <c r="AJ46" t="s">
        <v>1</v>
      </c>
      <c r="AK46" t="s">
        <v>1</v>
      </c>
      <c r="AL46" t="s">
        <v>1</v>
      </c>
      <c r="AM46" t="s">
        <v>1</v>
      </c>
      <c r="AN46" t="s">
        <v>1</v>
      </c>
      <c r="AO46" t="s">
        <v>1</v>
      </c>
      <c r="AP46" t="s">
        <v>1</v>
      </c>
      <c r="AQ46" t="s">
        <v>1</v>
      </c>
      <c r="AR46" t="s">
        <v>1</v>
      </c>
      <c r="AS46" t="s">
        <v>1</v>
      </c>
      <c r="AT46" t="s">
        <v>1</v>
      </c>
      <c r="AU46" t="s">
        <v>1</v>
      </c>
      <c r="AV46" t="s">
        <v>1</v>
      </c>
      <c r="AW46" t="s">
        <v>1</v>
      </c>
      <c r="AX46" t="s">
        <v>1</v>
      </c>
      <c r="AY46" t="s">
        <v>1</v>
      </c>
      <c r="AZ46" t="s">
        <v>1</v>
      </c>
      <c r="BA46" t="s">
        <v>1</v>
      </c>
      <c r="BB46" t="s">
        <v>1</v>
      </c>
      <c r="BC46" t="s">
        <v>1</v>
      </c>
      <c r="BD46" t="s">
        <v>1</v>
      </c>
      <c r="BE46" t="s">
        <v>1</v>
      </c>
      <c r="BF46" t="s">
        <v>1</v>
      </c>
      <c r="BG46" t="s">
        <v>1</v>
      </c>
      <c r="BH46" t="s">
        <v>1</v>
      </c>
      <c r="BI46" t="s">
        <v>1</v>
      </c>
      <c r="BJ46" t="s">
        <v>1</v>
      </c>
      <c r="BK46" t="s">
        <v>1</v>
      </c>
      <c r="BL46" t="s">
        <v>1</v>
      </c>
      <c r="BM46" t="s">
        <v>1</v>
      </c>
      <c r="BN46" t="s">
        <v>1</v>
      </c>
      <c r="BO46" t="s">
        <v>1</v>
      </c>
      <c r="BP46" t="s">
        <v>1</v>
      </c>
      <c r="BQ46" s="6" t="s">
        <v>1</v>
      </c>
      <c r="BR46" s="6" t="s">
        <v>1</v>
      </c>
      <c r="BS46" s="6" t="s">
        <v>1</v>
      </c>
    </row>
    <row r="47" spans="1:71" x14ac:dyDescent="0.35">
      <c r="A47" t="s">
        <v>92</v>
      </c>
      <c r="B47" t="s">
        <v>82</v>
      </c>
      <c r="C47">
        <v>963.6</v>
      </c>
      <c r="D47" s="8">
        <v>1016.1</v>
      </c>
      <c r="E47" s="8">
        <v>998.9</v>
      </c>
      <c r="F47" s="8">
        <v>1141.2</v>
      </c>
      <c r="G47" s="8">
        <v>1152</v>
      </c>
      <c r="H47" s="8">
        <v>1180.8</v>
      </c>
      <c r="I47" s="8">
        <v>1260.2</v>
      </c>
      <c r="J47" s="8">
        <v>1172.3</v>
      </c>
      <c r="K47" s="8">
        <v>1153.9000000000001</v>
      </c>
      <c r="L47" s="8">
        <v>1173.8</v>
      </c>
      <c r="M47" s="8">
        <v>1042.0999999999999</v>
      </c>
      <c r="N47" s="8">
        <v>1086.0999999999999</v>
      </c>
      <c r="O47" s="8">
        <v>953.9</v>
      </c>
      <c r="P47" s="8">
        <v>982.4</v>
      </c>
      <c r="Q47" s="8">
        <v>1018.8</v>
      </c>
      <c r="R47" s="8">
        <v>623</v>
      </c>
      <c r="S47" s="8">
        <v>661.2</v>
      </c>
      <c r="T47" s="8">
        <v>678.7</v>
      </c>
      <c r="U47" s="8">
        <v>754.1</v>
      </c>
      <c r="V47" s="8">
        <v>930.2</v>
      </c>
      <c r="W47" s="8">
        <v>1010.9</v>
      </c>
      <c r="X47" s="8">
        <v>1031.4000000000001</v>
      </c>
      <c r="Y47" s="8">
        <v>1088.2</v>
      </c>
      <c r="Z47" s="8">
        <v>1039</v>
      </c>
      <c r="AA47" s="8">
        <v>978.2</v>
      </c>
      <c r="AB47" s="8">
        <v>1055.4000000000001</v>
      </c>
      <c r="AC47" s="8">
        <v>1031.7</v>
      </c>
      <c r="AD47" s="8">
        <v>1043.8</v>
      </c>
      <c r="AE47" s="8">
        <v>1278.2</v>
      </c>
      <c r="AF47" s="8">
        <v>1261.9000000000001</v>
      </c>
      <c r="AG47" s="8">
        <v>1258.3</v>
      </c>
      <c r="AH47" s="8">
        <v>1275.0999999999999</v>
      </c>
      <c r="AI47" s="8">
        <v>1335.6</v>
      </c>
      <c r="AJ47" s="8">
        <v>1313.6</v>
      </c>
      <c r="AK47" s="8">
        <v>1313.5</v>
      </c>
      <c r="AL47" s="8">
        <v>1325.1</v>
      </c>
      <c r="AM47" s="8">
        <v>1287.5</v>
      </c>
      <c r="AN47" s="8">
        <v>1362.9</v>
      </c>
      <c r="AO47" s="8">
        <v>1438.4</v>
      </c>
      <c r="AP47" s="8">
        <v>1417.2</v>
      </c>
      <c r="AQ47" s="8">
        <v>1307.3</v>
      </c>
      <c r="AR47" s="8">
        <v>1324</v>
      </c>
      <c r="AS47" s="8">
        <v>1328.8</v>
      </c>
      <c r="AT47" s="8">
        <v>1183.3</v>
      </c>
      <c r="AU47" s="8">
        <v>1267.9000000000001</v>
      </c>
      <c r="AV47" s="8">
        <v>1272.9000000000001</v>
      </c>
      <c r="AW47" s="8">
        <v>1251.8</v>
      </c>
      <c r="AX47" s="8">
        <v>1235.2</v>
      </c>
      <c r="AY47" s="8">
        <v>1316.3</v>
      </c>
      <c r="AZ47" s="8">
        <v>1304.8</v>
      </c>
      <c r="BA47" s="8">
        <v>1292.5999999999999</v>
      </c>
      <c r="BB47" s="8">
        <v>1127</v>
      </c>
      <c r="BC47" s="8">
        <v>1225.7</v>
      </c>
      <c r="BD47" s="8">
        <v>1287.3</v>
      </c>
      <c r="BE47" s="8">
        <v>1318.3</v>
      </c>
      <c r="BF47" s="8">
        <v>1316.7</v>
      </c>
      <c r="BG47" s="8">
        <v>1214.4000000000001</v>
      </c>
      <c r="BH47" s="8">
        <v>1220.3</v>
      </c>
      <c r="BI47" s="8">
        <v>1160.3</v>
      </c>
      <c r="BJ47" s="8">
        <v>1237.0999999999999</v>
      </c>
      <c r="BK47" s="8">
        <v>1023.7</v>
      </c>
      <c r="BL47" s="8">
        <v>910</v>
      </c>
      <c r="BM47" s="8">
        <v>1491.5</v>
      </c>
      <c r="BN47" s="8">
        <v>1482.1</v>
      </c>
      <c r="BO47" s="8">
        <v>1725.1</v>
      </c>
      <c r="BP47" s="8">
        <v>2031.9</v>
      </c>
      <c r="BQ47" s="8">
        <v>2006.2</v>
      </c>
      <c r="BR47" s="8">
        <v>1979.1</v>
      </c>
      <c r="BS47" s="8">
        <v>2099.6999999999998</v>
      </c>
    </row>
    <row r="48" spans="1:71" s="14" customFormat="1" x14ac:dyDescent="0.35">
      <c r="B48" s="14" t="s">
        <v>116</v>
      </c>
      <c r="C48" s="14">
        <f t="shared" ref="C48:AH48" si="0">C34*C68</f>
        <v>978.98634530125742</v>
      </c>
      <c r="D48" s="14">
        <f t="shared" si="0"/>
        <v>1037.2384612647238</v>
      </c>
      <c r="E48" s="14">
        <f t="shared" si="0"/>
        <v>976.0682098110002</v>
      </c>
      <c r="F48" s="14">
        <f t="shared" si="0"/>
        <v>1117.3520464022788</v>
      </c>
      <c r="G48" s="14">
        <f t="shared" si="0"/>
        <v>1142.6611591375424</v>
      </c>
      <c r="H48" s="14">
        <f t="shared" si="0"/>
        <v>1127.1145084757129</v>
      </c>
      <c r="I48" s="14">
        <f t="shared" si="0"/>
        <v>1215.3389143617808</v>
      </c>
      <c r="J48" s="14">
        <f t="shared" si="0"/>
        <v>1136.4885572302494</v>
      </c>
      <c r="K48" s="14">
        <f t="shared" si="0"/>
        <v>1078.3750073002172</v>
      </c>
      <c r="L48" s="14">
        <f t="shared" si="0"/>
        <v>1089.4843088017512</v>
      </c>
      <c r="M48" s="14">
        <f t="shared" si="0"/>
        <v>964.35830276949162</v>
      </c>
      <c r="N48" s="14">
        <f t="shared" si="0"/>
        <v>960.39088930448509</v>
      </c>
      <c r="O48" s="14">
        <f t="shared" si="0"/>
        <v>875.78645917673362</v>
      </c>
      <c r="P48" s="14">
        <f t="shared" si="0"/>
        <v>870.5225331107041</v>
      </c>
      <c r="Q48" s="14">
        <f t="shared" si="0"/>
        <v>991.18994102592626</v>
      </c>
      <c r="R48" s="14">
        <f t="shared" si="0"/>
        <v>823.29758125225021</v>
      </c>
      <c r="S48" s="14">
        <f t="shared" si="0"/>
        <v>729.44452967017651</v>
      </c>
      <c r="T48" s="14">
        <f t="shared" si="0"/>
        <v>675.55406738889963</v>
      </c>
      <c r="U48" s="14">
        <f t="shared" si="0"/>
        <v>732.39442608041713</v>
      </c>
      <c r="V48" s="14">
        <f t="shared" si="0"/>
        <v>860.59350364591296</v>
      </c>
      <c r="W48" s="14">
        <f t="shared" si="0"/>
        <v>952.17132752262819</v>
      </c>
      <c r="X48" s="14">
        <f t="shared" si="0"/>
        <v>972.08826732917635</v>
      </c>
      <c r="Y48" s="14">
        <f t="shared" si="0"/>
        <v>1081.1861339487477</v>
      </c>
      <c r="Z48" s="14">
        <f t="shared" si="0"/>
        <v>1027.9424363478847</v>
      </c>
      <c r="AA48" s="14">
        <f t="shared" si="0"/>
        <v>945.60016535758587</v>
      </c>
      <c r="AB48" s="14">
        <f t="shared" si="0"/>
        <v>1077.6280741200187</v>
      </c>
      <c r="AC48" s="14">
        <f t="shared" si="0"/>
        <v>1094.7821517880429</v>
      </c>
      <c r="AD48" s="14">
        <f t="shared" si="0"/>
        <v>1129.6445429532255</v>
      </c>
      <c r="AE48" s="14">
        <f t="shared" si="0"/>
        <v>1156.3399333777481</v>
      </c>
      <c r="AF48" s="14">
        <f t="shared" si="0"/>
        <v>1176.2751773983528</v>
      </c>
      <c r="AG48" s="14">
        <f t="shared" si="0"/>
        <v>1120.7915813508139</v>
      </c>
      <c r="AH48" s="14">
        <f t="shared" si="0"/>
        <v>1155.2043277819398</v>
      </c>
      <c r="AI48" s="14">
        <f t="shared" ref="AI48:BS48" si="1">AI34*AI68</f>
        <v>1215.4171891142214</v>
      </c>
      <c r="AJ48" s="14">
        <f t="shared" si="1"/>
        <v>1223.6158067377135</v>
      </c>
      <c r="AK48" s="14">
        <f t="shared" si="1"/>
        <v>1187.9220471106592</v>
      </c>
      <c r="AL48" s="14">
        <f t="shared" si="1"/>
        <v>1179.4991767934146</v>
      </c>
      <c r="AM48" s="14">
        <f t="shared" si="1"/>
        <v>1094.905283526605</v>
      </c>
      <c r="AN48" s="14">
        <f t="shared" si="1"/>
        <v>1205.7768690416458</v>
      </c>
      <c r="AO48" s="14">
        <f t="shared" si="1"/>
        <v>1302.5907817226555</v>
      </c>
      <c r="AP48" s="14">
        <f t="shared" si="1"/>
        <v>1311.728791773779</v>
      </c>
      <c r="AQ48" s="14">
        <f t="shared" si="1"/>
        <v>1240.7822156102779</v>
      </c>
      <c r="AR48" s="14">
        <f t="shared" si="1"/>
        <v>1212.3789451114922</v>
      </c>
      <c r="AS48" s="14">
        <f t="shared" si="1"/>
        <v>1251.5918036998974</v>
      </c>
      <c r="AT48" s="14">
        <f t="shared" si="1"/>
        <v>1116.0692673252026</v>
      </c>
      <c r="AU48" s="14">
        <f t="shared" si="1"/>
        <v>1220.3980928636602</v>
      </c>
      <c r="AV48" s="14">
        <f t="shared" si="1"/>
        <v>1110.8286251988668</v>
      </c>
      <c r="AW48" s="14">
        <f t="shared" si="1"/>
        <v>1117.2016299689103</v>
      </c>
      <c r="AX48" s="14">
        <f t="shared" si="1"/>
        <v>1076.5435772851504</v>
      </c>
      <c r="AY48" s="14">
        <f t="shared" si="1"/>
        <v>1130.7861274119755</v>
      </c>
      <c r="AZ48" s="14">
        <f t="shared" si="1"/>
        <v>1149.0483967161213</v>
      </c>
      <c r="BA48" s="14">
        <f t="shared" si="1"/>
        <v>1113.9322918574412</v>
      </c>
      <c r="BB48" s="14">
        <f t="shared" si="1"/>
        <v>1121.7849548356016</v>
      </c>
      <c r="BC48" s="14">
        <f t="shared" si="1"/>
        <v>1163.7152858326428</v>
      </c>
      <c r="BD48" s="14">
        <f t="shared" si="1"/>
        <v>1178.9382157467212</v>
      </c>
      <c r="BE48" s="14">
        <f t="shared" si="1"/>
        <v>1240.2311064069672</v>
      </c>
      <c r="BF48" s="14">
        <f t="shared" si="1"/>
        <v>1266.8768378719201</v>
      </c>
      <c r="BG48" s="14">
        <f t="shared" si="1"/>
        <v>1168.1650191232718</v>
      </c>
      <c r="BH48" s="14">
        <f t="shared" si="1"/>
        <v>1201.6348744957418</v>
      </c>
      <c r="BI48" s="14">
        <f t="shared" si="1"/>
        <v>1205.6099993326363</v>
      </c>
      <c r="BJ48" s="14">
        <f t="shared" si="1"/>
        <v>1231.1966712532335</v>
      </c>
      <c r="BK48" s="14">
        <f t="shared" si="1"/>
        <v>1096.0324722194796</v>
      </c>
      <c r="BL48" s="14">
        <f t="shared" si="1"/>
        <v>962.65915586697383</v>
      </c>
      <c r="BM48" s="14">
        <f t="shared" si="1"/>
        <v>1343.5655245175653</v>
      </c>
      <c r="BN48" s="14">
        <f t="shared" si="1"/>
        <v>1301.9727078185333</v>
      </c>
      <c r="BO48" s="14">
        <f t="shared" si="1"/>
        <v>1402.5207725159137</v>
      </c>
      <c r="BP48" s="14">
        <f t="shared" si="1"/>
        <v>1566.5672903280936</v>
      </c>
      <c r="BQ48" s="14">
        <f t="shared" si="1"/>
        <v>1564.0806686514809</v>
      </c>
      <c r="BR48" s="14">
        <f t="shared" si="1"/>
        <v>1530.517835093953</v>
      </c>
      <c r="BS48" s="14">
        <f t="shared" si="1"/>
        <v>1472.3373810712619</v>
      </c>
    </row>
    <row r="49" spans="1:72" x14ac:dyDescent="0.35">
      <c r="A49" t="s">
        <v>93</v>
      </c>
      <c r="B49" t="s">
        <v>84</v>
      </c>
      <c r="C49">
        <v>703.8</v>
      </c>
      <c r="D49">
        <v>764.5</v>
      </c>
      <c r="E49">
        <v>743</v>
      </c>
      <c r="F49">
        <v>858.4</v>
      </c>
      <c r="G49">
        <v>862</v>
      </c>
      <c r="H49">
        <v>883</v>
      </c>
      <c r="I49">
        <v>949.7</v>
      </c>
      <c r="J49">
        <v>886.4</v>
      </c>
      <c r="K49">
        <v>857.6</v>
      </c>
      <c r="L49">
        <v>881.2</v>
      </c>
      <c r="M49">
        <v>775.5</v>
      </c>
      <c r="N49">
        <v>832</v>
      </c>
      <c r="O49">
        <v>711.8</v>
      </c>
      <c r="P49">
        <v>750.8</v>
      </c>
      <c r="Q49">
        <v>799.2</v>
      </c>
      <c r="R49">
        <v>485</v>
      </c>
      <c r="S49">
        <v>524.70000000000005</v>
      </c>
      <c r="T49">
        <v>523.70000000000005</v>
      </c>
      <c r="U49">
        <v>589.9</v>
      </c>
      <c r="V49">
        <v>737.4</v>
      </c>
      <c r="W49">
        <v>819</v>
      </c>
      <c r="X49">
        <v>835.1</v>
      </c>
      <c r="Y49">
        <v>879.3</v>
      </c>
      <c r="Z49">
        <v>821</v>
      </c>
      <c r="AA49">
        <v>766</v>
      </c>
      <c r="AB49">
        <v>843.2</v>
      </c>
      <c r="AC49">
        <v>840.8</v>
      </c>
      <c r="AD49">
        <v>823</v>
      </c>
      <c r="AE49">
        <v>1043.5</v>
      </c>
      <c r="AF49">
        <v>1016.7</v>
      </c>
      <c r="AG49">
        <v>1007.7</v>
      </c>
      <c r="AH49">
        <v>1023.8</v>
      </c>
      <c r="AI49">
        <v>1071.2</v>
      </c>
      <c r="AJ49">
        <v>1051.3</v>
      </c>
      <c r="AK49">
        <v>1051.9000000000001</v>
      </c>
      <c r="AL49">
        <v>1059.4000000000001</v>
      </c>
      <c r="AM49">
        <v>1006.8</v>
      </c>
      <c r="AN49">
        <v>1067.5</v>
      </c>
      <c r="AO49">
        <v>1143.4000000000001</v>
      </c>
      <c r="AP49">
        <v>1125.4000000000001</v>
      </c>
      <c r="AQ49">
        <v>1013.4</v>
      </c>
      <c r="AR49">
        <v>1028.8</v>
      </c>
      <c r="AS49">
        <v>1042.3</v>
      </c>
      <c r="AT49">
        <v>926.1</v>
      </c>
      <c r="AU49">
        <v>997.4</v>
      </c>
      <c r="AV49">
        <v>1004.5</v>
      </c>
      <c r="AW49">
        <v>994</v>
      </c>
      <c r="AX49">
        <v>984.4</v>
      </c>
      <c r="AY49">
        <v>1096.4000000000001</v>
      </c>
      <c r="AZ49">
        <v>1083.7</v>
      </c>
      <c r="BA49">
        <v>1062.4000000000001</v>
      </c>
      <c r="BB49">
        <v>898.5</v>
      </c>
      <c r="BC49">
        <v>1043.5</v>
      </c>
      <c r="BD49">
        <v>1084.2</v>
      </c>
      <c r="BE49">
        <v>1109.9000000000001</v>
      </c>
      <c r="BF49">
        <v>1108.2</v>
      </c>
      <c r="BG49">
        <v>1011.6</v>
      </c>
      <c r="BH49">
        <v>1014.7</v>
      </c>
      <c r="BI49">
        <v>967.7</v>
      </c>
      <c r="BJ49">
        <v>1023.7</v>
      </c>
      <c r="BK49">
        <v>860.9</v>
      </c>
      <c r="BL49">
        <v>751.3</v>
      </c>
      <c r="BM49">
        <v>1277.4000000000001</v>
      </c>
      <c r="BN49">
        <v>1259.4000000000001</v>
      </c>
      <c r="BO49">
        <v>1480.3</v>
      </c>
      <c r="BP49">
        <v>1755.9</v>
      </c>
      <c r="BQ49" s="6">
        <v>1729.8</v>
      </c>
      <c r="BR49" s="6">
        <v>1698.1</v>
      </c>
      <c r="BS49" s="6">
        <v>1774</v>
      </c>
    </row>
    <row r="50" spans="1:72" x14ac:dyDescent="0.35">
      <c r="A50" t="s">
        <v>94</v>
      </c>
      <c r="B50" t="s">
        <v>88</v>
      </c>
      <c r="C50">
        <v>-40.799999999999997</v>
      </c>
      <c r="D50">
        <v>-25.2</v>
      </c>
      <c r="E50">
        <v>-39</v>
      </c>
      <c r="F50">
        <v>-39.1</v>
      </c>
      <c r="G50">
        <v>-29.3</v>
      </c>
      <c r="H50">
        <v>-54.2</v>
      </c>
      <c r="I50">
        <v>-36.9</v>
      </c>
      <c r="J50">
        <v>-7.4</v>
      </c>
      <c r="K50">
        <v>-45.4</v>
      </c>
      <c r="L50">
        <v>-45.6</v>
      </c>
      <c r="M50">
        <v>-19.600000000000001</v>
      </c>
      <c r="N50">
        <v>-63.9</v>
      </c>
      <c r="O50">
        <v>-120.7</v>
      </c>
      <c r="P50">
        <v>-151.6</v>
      </c>
      <c r="Q50">
        <v>-60.4</v>
      </c>
      <c r="R50">
        <v>193.3</v>
      </c>
      <c r="S50">
        <v>92</v>
      </c>
      <c r="T50">
        <v>7.3</v>
      </c>
      <c r="U50">
        <v>-20.5</v>
      </c>
      <c r="V50">
        <v>-68.3</v>
      </c>
      <c r="W50">
        <v>-47.1</v>
      </c>
      <c r="X50">
        <v>-36.4</v>
      </c>
      <c r="Y50">
        <v>-18.100000000000001</v>
      </c>
      <c r="Z50">
        <v>-88.9</v>
      </c>
      <c r="AA50">
        <v>-141.6</v>
      </c>
      <c r="AB50">
        <v>-83</v>
      </c>
      <c r="AC50">
        <v>-35.700000000000003</v>
      </c>
      <c r="AD50">
        <v>-11.8</v>
      </c>
      <c r="AE50">
        <v>-31.3</v>
      </c>
      <c r="AF50">
        <v>18.3</v>
      </c>
      <c r="AG50">
        <v>-24.9</v>
      </c>
      <c r="AH50">
        <v>-7.9</v>
      </c>
      <c r="AI50">
        <v>18.2</v>
      </c>
      <c r="AJ50">
        <v>40.9</v>
      </c>
      <c r="AK50">
        <v>5.2</v>
      </c>
      <c r="AL50">
        <v>-6.8</v>
      </c>
      <c r="AM50">
        <v>-56.6</v>
      </c>
      <c r="AN50">
        <v>-6.3</v>
      </c>
      <c r="AO50">
        <v>22.2</v>
      </c>
      <c r="AP50">
        <v>49.2</v>
      </c>
      <c r="AQ50">
        <v>77.3</v>
      </c>
      <c r="AR50">
        <v>25.8</v>
      </c>
      <c r="AS50">
        <v>61.4</v>
      </c>
      <c r="AT50">
        <v>60.7</v>
      </c>
      <c r="AU50">
        <v>64.599999999999994</v>
      </c>
      <c r="AV50">
        <v>-28.7</v>
      </c>
      <c r="AW50">
        <v>-1.9</v>
      </c>
      <c r="AX50">
        <v>-15.8</v>
      </c>
      <c r="AY50">
        <v>-57.3</v>
      </c>
      <c r="AZ50">
        <v>-23</v>
      </c>
      <c r="BA50">
        <v>-31.8</v>
      </c>
      <c r="BB50">
        <v>-75.2</v>
      </c>
      <c r="BC50">
        <v>-51.9</v>
      </c>
      <c r="BD50">
        <v>-71.099999999999994</v>
      </c>
      <c r="BE50">
        <v>-42.3</v>
      </c>
      <c r="BF50">
        <v>-25.5</v>
      </c>
      <c r="BG50">
        <v>-19.7</v>
      </c>
      <c r="BH50">
        <v>-9.8000000000000007</v>
      </c>
      <c r="BI50">
        <v>40.299999999999997</v>
      </c>
      <c r="BJ50">
        <v>-10.9</v>
      </c>
      <c r="BK50">
        <v>93</v>
      </c>
      <c r="BL50">
        <v>45.1</v>
      </c>
      <c r="BM50">
        <v>-88</v>
      </c>
      <c r="BN50">
        <v>-122.9</v>
      </c>
      <c r="BO50">
        <v>-249.5</v>
      </c>
      <c r="BP50">
        <v>-321.2</v>
      </c>
      <c r="BQ50" s="6">
        <v>-241.1</v>
      </c>
      <c r="BR50" s="6">
        <v>-177.9</v>
      </c>
      <c r="BS50" s="6">
        <v>-247.6</v>
      </c>
    </row>
    <row r="51" spans="1:72" x14ac:dyDescent="0.35">
      <c r="A51" t="s">
        <v>95</v>
      </c>
      <c r="B51" t="s">
        <v>90</v>
      </c>
      <c r="C51">
        <v>-88.2</v>
      </c>
      <c r="D51">
        <v>-99</v>
      </c>
      <c r="E51">
        <v>-109.1</v>
      </c>
      <c r="F51">
        <v>-124.6</v>
      </c>
      <c r="G51">
        <v>-117.1</v>
      </c>
      <c r="H51">
        <v>-127.8</v>
      </c>
      <c r="I51">
        <v>-137.69999999999999</v>
      </c>
      <c r="J51">
        <v>-149.19999999999999</v>
      </c>
      <c r="K51">
        <v>-138.4</v>
      </c>
      <c r="L51">
        <v>-142.69999999999999</v>
      </c>
      <c r="M51">
        <v>-143.19999999999999</v>
      </c>
      <c r="N51">
        <v>-143.30000000000001</v>
      </c>
      <c r="O51">
        <v>-28.8</v>
      </c>
      <c r="P51">
        <v>-32.200000000000003</v>
      </c>
      <c r="Q51">
        <v>-40</v>
      </c>
      <c r="R51">
        <v>-41.8</v>
      </c>
      <c r="S51">
        <v>-61.2</v>
      </c>
      <c r="T51">
        <v>-49.5</v>
      </c>
      <c r="U51">
        <v>-45.8</v>
      </c>
      <c r="V51">
        <v>-53.3</v>
      </c>
      <c r="W51">
        <v>-66</v>
      </c>
      <c r="X51">
        <v>-71.3</v>
      </c>
      <c r="Y51">
        <v>-31.8</v>
      </c>
      <c r="Z51">
        <v>45.8</v>
      </c>
      <c r="AA51">
        <v>81.3</v>
      </c>
      <c r="AB51">
        <v>81.099999999999994</v>
      </c>
      <c r="AC51">
        <v>80.5</v>
      </c>
      <c r="AD51">
        <v>79.8</v>
      </c>
      <c r="AE51">
        <v>-101.8</v>
      </c>
      <c r="AF51">
        <v>-105.3</v>
      </c>
      <c r="AG51">
        <v>-107</v>
      </c>
      <c r="AH51">
        <v>-105.2</v>
      </c>
      <c r="AI51">
        <v>-119.6</v>
      </c>
      <c r="AJ51">
        <v>-115.8</v>
      </c>
      <c r="AK51">
        <v>-114</v>
      </c>
      <c r="AL51">
        <v>-115</v>
      </c>
      <c r="AM51">
        <v>-111</v>
      </c>
      <c r="AN51">
        <v>-109.7</v>
      </c>
      <c r="AO51">
        <v>-109</v>
      </c>
      <c r="AP51">
        <v>-105.7</v>
      </c>
      <c r="AQ51">
        <v>-100.4</v>
      </c>
      <c r="AR51">
        <v>-85.9</v>
      </c>
      <c r="AS51">
        <v>-78.8</v>
      </c>
      <c r="AT51">
        <v>-72.8</v>
      </c>
      <c r="AU51">
        <v>-62.4</v>
      </c>
      <c r="AV51">
        <v>-72.7</v>
      </c>
      <c r="AW51">
        <v>-70.5</v>
      </c>
      <c r="AX51">
        <v>-69.900000000000006</v>
      </c>
      <c r="AY51">
        <v>-53.2</v>
      </c>
      <c r="AZ51">
        <v>-55.7</v>
      </c>
      <c r="BA51">
        <v>-60.9</v>
      </c>
      <c r="BB51">
        <v>168.1</v>
      </c>
      <c r="BC51">
        <v>86.5</v>
      </c>
      <c r="BD51">
        <v>79</v>
      </c>
      <c r="BE51">
        <v>90.5</v>
      </c>
      <c r="BF51">
        <v>121.5</v>
      </c>
      <c r="BG51">
        <v>102.8</v>
      </c>
      <c r="BH51">
        <v>133.19999999999999</v>
      </c>
      <c r="BI51">
        <v>155.6</v>
      </c>
      <c r="BJ51">
        <v>166.4</v>
      </c>
      <c r="BK51">
        <v>121.6</v>
      </c>
      <c r="BL51">
        <v>113.6</v>
      </c>
      <c r="BM51">
        <v>110.7</v>
      </c>
      <c r="BN51">
        <v>107.6</v>
      </c>
      <c r="BO51">
        <v>124.4</v>
      </c>
      <c r="BP51">
        <v>110.6</v>
      </c>
      <c r="BQ51" s="6">
        <v>87.8</v>
      </c>
      <c r="BR51" s="6">
        <v>56.7</v>
      </c>
      <c r="BS51" s="6">
        <v>-15.3</v>
      </c>
    </row>
    <row r="52" spans="1:72" x14ac:dyDescent="0.35">
      <c r="A52" t="s">
        <v>1</v>
      </c>
      <c r="B52" t="s">
        <v>96</v>
      </c>
      <c r="C52" t="s">
        <v>1</v>
      </c>
      <c r="D52" t="s">
        <v>1</v>
      </c>
      <c r="E52" t="s">
        <v>1</v>
      </c>
      <c r="F52" t="s">
        <v>1</v>
      </c>
      <c r="G52" t="s">
        <v>1</v>
      </c>
      <c r="H52" t="s">
        <v>1</v>
      </c>
      <c r="I52" t="s">
        <v>1</v>
      </c>
      <c r="J52" t="s">
        <v>1</v>
      </c>
      <c r="K52" t="s">
        <v>1</v>
      </c>
      <c r="L52" t="s">
        <v>1</v>
      </c>
      <c r="M52" t="s">
        <v>1</v>
      </c>
      <c r="N52" t="s">
        <v>1</v>
      </c>
      <c r="O52" t="s">
        <v>1</v>
      </c>
      <c r="P52" t="s">
        <v>1</v>
      </c>
      <c r="Q52" t="s">
        <v>1</v>
      </c>
      <c r="R52" t="s">
        <v>1</v>
      </c>
      <c r="S52" t="s">
        <v>1</v>
      </c>
      <c r="T52" t="s">
        <v>1</v>
      </c>
      <c r="U52" t="s">
        <v>1</v>
      </c>
      <c r="V52" t="s">
        <v>1</v>
      </c>
      <c r="W52" t="s">
        <v>1</v>
      </c>
      <c r="X52" t="s">
        <v>1</v>
      </c>
      <c r="Y52" t="s">
        <v>1</v>
      </c>
      <c r="Z52" t="s">
        <v>1</v>
      </c>
      <c r="AA52" t="s">
        <v>1</v>
      </c>
      <c r="AB52" t="s">
        <v>1</v>
      </c>
      <c r="AC52" t="s">
        <v>1</v>
      </c>
      <c r="AD52" t="s">
        <v>1</v>
      </c>
      <c r="AE52" t="s">
        <v>1</v>
      </c>
      <c r="AF52" t="s">
        <v>1</v>
      </c>
      <c r="AG52" t="s">
        <v>1</v>
      </c>
      <c r="AH52" t="s">
        <v>1</v>
      </c>
      <c r="AI52" t="s">
        <v>1</v>
      </c>
      <c r="AJ52" t="s">
        <v>1</v>
      </c>
      <c r="AK52" t="s">
        <v>1</v>
      </c>
      <c r="AL52" t="s">
        <v>1</v>
      </c>
      <c r="AM52" t="s">
        <v>1</v>
      </c>
      <c r="AN52" t="s">
        <v>1</v>
      </c>
      <c r="AO52" t="s">
        <v>1</v>
      </c>
      <c r="AP52" t="s">
        <v>1</v>
      </c>
      <c r="AQ52" t="s">
        <v>1</v>
      </c>
      <c r="AR52" t="s">
        <v>1</v>
      </c>
      <c r="AS52" t="s">
        <v>1</v>
      </c>
      <c r="AT52" t="s">
        <v>1</v>
      </c>
      <c r="AU52" t="s">
        <v>1</v>
      </c>
      <c r="AV52" t="s">
        <v>1</v>
      </c>
      <c r="AW52" t="s">
        <v>1</v>
      </c>
      <c r="AX52" t="s">
        <v>1</v>
      </c>
      <c r="AY52" t="s">
        <v>1</v>
      </c>
      <c r="AZ52" t="s">
        <v>1</v>
      </c>
      <c r="BA52" t="s">
        <v>1</v>
      </c>
      <c r="BB52" t="s">
        <v>1</v>
      </c>
      <c r="BC52" t="s">
        <v>1</v>
      </c>
      <c r="BD52" t="s">
        <v>1</v>
      </c>
      <c r="BE52" t="s">
        <v>1</v>
      </c>
      <c r="BF52" t="s">
        <v>1</v>
      </c>
      <c r="BG52" t="s">
        <v>1</v>
      </c>
      <c r="BH52" t="s">
        <v>1</v>
      </c>
      <c r="BI52" t="s">
        <v>1</v>
      </c>
      <c r="BJ52" t="s">
        <v>1</v>
      </c>
      <c r="BK52" t="s">
        <v>1</v>
      </c>
      <c r="BL52" t="s">
        <v>1</v>
      </c>
      <c r="BM52" t="s">
        <v>1</v>
      </c>
      <c r="BN52" t="s">
        <v>1</v>
      </c>
      <c r="BO52" t="s">
        <v>1</v>
      </c>
      <c r="BP52" t="s">
        <v>1</v>
      </c>
      <c r="BQ52" s="6" t="s">
        <v>1</v>
      </c>
      <c r="BR52" s="6" t="s">
        <v>1</v>
      </c>
      <c r="BS52" s="6" t="s">
        <v>1</v>
      </c>
    </row>
    <row r="53" spans="1:72" x14ac:dyDescent="0.35">
      <c r="A53" t="s">
        <v>97</v>
      </c>
      <c r="B53" s="2" t="s">
        <v>98</v>
      </c>
      <c r="C53">
        <v>7446.9</v>
      </c>
      <c r="D53">
        <v>7535.1</v>
      </c>
      <c r="E53">
        <v>7492.5</v>
      </c>
      <c r="F53">
        <v>7681.5</v>
      </c>
      <c r="G53">
        <v>7786.5</v>
      </c>
      <c r="H53">
        <v>7772.1</v>
      </c>
      <c r="I53">
        <v>7865.6</v>
      </c>
      <c r="J53">
        <v>7887.9</v>
      </c>
      <c r="K53">
        <v>7929.4</v>
      </c>
      <c r="L53">
        <v>7955</v>
      </c>
      <c r="M53">
        <v>7826.7</v>
      </c>
      <c r="N53">
        <v>7885.4</v>
      </c>
      <c r="O53">
        <v>7839.8</v>
      </c>
      <c r="P53">
        <v>7852.2</v>
      </c>
      <c r="Q53">
        <v>7925.7</v>
      </c>
      <c r="R53">
        <v>7639.1</v>
      </c>
      <c r="S53">
        <v>7194</v>
      </c>
      <c r="T53">
        <v>7192.6</v>
      </c>
      <c r="U53">
        <v>7239.1</v>
      </c>
      <c r="V53">
        <v>7413</v>
      </c>
      <c r="W53">
        <v>7481</v>
      </c>
      <c r="X53">
        <v>7553.8</v>
      </c>
      <c r="Y53">
        <v>7659.7</v>
      </c>
      <c r="Z53">
        <v>7601.7</v>
      </c>
      <c r="AA53">
        <v>7655.4</v>
      </c>
      <c r="AB53">
        <v>7781.2</v>
      </c>
      <c r="AC53">
        <v>7823</v>
      </c>
      <c r="AD53">
        <v>7851.7</v>
      </c>
      <c r="AE53">
        <v>8036</v>
      </c>
      <c r="AF53">
        <v>8069.1</v>
      </c>
      <c r="AG53">
        <v>7990.1</v>
      </c>
      <c r="AH53">
        <v>8146.2</v>
      </c>
      <c r="AI53">
        <v>8215.7000000000007</v>
      </c>
      <c r="AJ53">
        <v>8287.2000000000007</v>
      </c>
      <c r="AK53">
        <v>8263.6</v>
      </c>
      <c r="AL53">
        <v>8295.1</v>
      </c>
      <c r="AM53">
        <v>8353.2000000000007</v>
      </c>
      <c r="AN53">
        <v>8448.1</v>
      </c>
      <c r="AO53">
        <v>8594.2999999999993</v>
      </c>
      <c r="AP53">
        <v>8693.4</v>
      </c>
      <c r="AQ53">
        <v>8759.9</v>
      </c>
      <c r="AR53">
        <v>8748.6</v>
      </c>
      <c r="AS53">
        <v>8806.7000000000007</v>
      </c>
      <c r="AT53">
        <v>8787.7999999999993</v>
      </c>
      <c r="AU53">
        <v>8876.4</v>
      </c>
      <c r="AV53">
        <v>8741.6</v>
      </c>
      <c r="AW53">
        <v>8825.6</v>
      </c>
      <c r="AX53">
        <v>8834.4</v>
      </c>
      <c r="AY53">
        <v>8986.4</v>
      </c>
      <c r="AZ53">
        <v>9092.6</v>
      </c>
      <c r="BA53">
        <v>9071.1</v>
      </c>
      <c r="BB53">
        <v>9115.7000000000007</v>
      </c>
      <c r="BC53">
        <v>9296.2000000000007</v>
      </c>
      <c r="BD53">
        <v>9275.2000000000007</v>
      </c>
      <c r="BE53">
        <v>9414.4</v>
      </c>
      <c r="BF53">
        <v>9433.9</v>
      </c>
      <c r="BG53">
        <v>9512.9</v>
      </c>
      <c r="BH53">
        <v>9550.7000000000007</v>
      </c>
      <c r="BI53">
        <v>9577.2000000000007</v>
      </c>
      <c r="BJ53">
        <v>9629.6</v>
      </c>
      <c r="BK53">
        <v>9549.7999999999993</v>
      </c>
      <c r="BL53">
        <v>8440.6</v>
      </c>
      <c r="BM53">
        <v>9041.9</v>
      </c>
      <c r="BN53">
        <v>9624.2999999999993</v>
      </c>
      <c r="BO53">
        <v>9832.4</v>
      </c>
      <c r="BP53">
        <v>9903.9</v>
      </c>
      <c r="BQ53" s="6">
        <v>10133.1</v>
      </c>
      <c r="BR53" s="6">
        <v>10256.4</v>
      </c>
      <c r="BS53" s="6">
        <v>10274.299999999999</v>
      </c>
    </row>
    <row r="54" spans="1:72" x14ac:dyDescent="0.35">
      <c r="A54" t="s">
        <v>99</v>
      </c>
      <c r="B54" t="s">
        <v>100</v>
      </c>
      <c r="C54">
        <v>990.4</v>
      </c>
      <c r="D54">
        <v>999.8</v>
      </c>
      <c r="E54">
        <v>1009.7</v>
      </c>
      <c r="F54">
        <v>1019.8</v>
      </c>
      <c r="G54">
        <v>1030.4000000000001</v>
      </c>
      <c r="H54">
        <v>1041.8</v>
      </c>
      <c r="I54">
        <v>1053.5</v>
      </c>
      <c r="J54">
        <v>1065.5</v>
      </c>
      <c r="K54">
        <v>1077.2</v>
      </c>
      <c r="L54">
        <v>1087.8</v>
      </c>
      <c r="M54">
        <v>1097.8</v>
      </c>
      <c r="N54">
        <v>1107.7</v>
      </c>
      <c r="O54">
        <v>1117.2</v>
      </c>
      <c r="P54">
        <v>1127.0999999999999</v>
      </c>
      <c r="Q54">
        <v>1136.3</v>
      </c>
      <c r="R54">
        <v>1143.5</v>
      </c>
      <c r="S54">
        <v>1147.3</v>
      </c>
      <c r="T54">
        <v>1148.8</v>
      </c>
      <c r="U54">
        <v>1149.9000000000001</v>
      </c>
      <c r="V54">
        <v>1151.5</v>
      </c>
      <c r="W54">
        <v>1154.4000000000001</v>
      </c>
      <c r="X54">
        <v>1158.0999999999999</v>
      </c>
      <c r="Y54">
        <v>1162.8</v>
      </c>
      <c r="Z54">
        <v>1168.7</v>
      </c>
      <c r="AA54">
        <v>1176.3</v>
      </c>
      <c r="AB54">
        <v>1184.5</v>
      </c>
      <c r="AC54">
        <v>1194</v>
      </c>
      <c r="AD54">
        <v>1204.7</v>
      </c>
      <c r="AE54">
        <v>1215.2</v>
      </c>
      <c r="AF54">
        <v>1226.0999999999999</v>
      </c>
      <c r="AG54">
        <v>1236</v>
      </c>
      <c r="AH54">
        <v>1245</v>
      </c>
      <c r="AI54">
        <v>1257.8</v>
      </c>
      <c r="AJ54">
        <v>1270.3</v>
      </c>
      <c r="AK54">
        <v>1281.7</v>
      </c>
      <c r="AL54">
        <v>1293</v>
      </c>
      <c r="AM54">
        <v>1304.8</v>
      </c>
      <c r="AN54">
        <v>1317.2</v>
      </c>
      <c r="AO54">
        <v>1330.4</v>
      </c>
      <c r="AP54">
        <v>1343.3</v>
      </c>
      <c r="AQ54">
        <v>1355.5</v>
      </c>
      <c r="AR54">
        <v>1366.7</v>
      </c>
      <c r="AS54">
        <v>1377.7</v>
      </c>
      <c r="AT54">
        <v>1388.5</v>
      </c>
      <c r="AU54">
        <v>1399.6</v>
      </c>
      <c r="AV54">
        <v>1410.7</v>
      </c>
      <c r="AW54">
        <v>1421.7</v>
      </c>
      <c r="AX54">
        <v>1432.8</v>
      </c>
      <c r="AY54">
        <v>1444.1</v>
      </c>
      <c r="AZ54">
        <v>1455.7</v>
      </c>
      <c r="BA54">
        <v>1467.6</v>
      </c>
      <c r="BB54">
        <v>1480.5</v>
      </c>
      <c r="BC54">
        <v>1494.7</v>
      </c>
      <c r="BD54">
        <v>1509.8</v>
      </c>
      <c r="BE54">
        <v>1525</v>
      </c>
      <c r="BF54">
        <v>1540.3</v>
      </c>
      <c r="BG54">
        <v>1555.8</v>
      </c>
      <c r="BH54">
        <v>1570.8</v>
      </c>
      <c r="BI54">
        <v>1584.9</v>
      </c>
      <c r="BJ54">
        <v>1598.1</v>
      </c>
      <c r="BK54">
        <v>1609.2</v>
      </c>
      <c r="BL54">
        <v>1617.7</v>
      </c>
      <c r="BM54">
        <v>1627.9</v>
      </c>
      <c r="BN54">
        <v>1643.9</v>
      </c>
      <c r="BO54">
        <v>1666.3</v>
      </c>
      <c r="BP54">
        <v>1691.5</v>
      </c>
      <c r="BQ54" s="6">
        <v>1716.1</v>
      </c>
      <c r="BR54" s="6">
        <v>1740.5</v>
      </c>
      <c r="BS54" s="6">
        <v>1767.5</v>
      </c>
    </row>
    <row r="55" spans="1:72" x14ac:dyDescent="0.35">
      <c r="A55" s="4"/>
      <c r="B55" s="4" t="s">
        <v>63</v>
      </c>
      <c r="C55" s="4">
        <f>C49-C50</f>
        <v>744.59999999999991</v>
      </c>
      <c r="D55" s="4">
        <f t="shared" ref="D55:BO55" si="2">D49-D50</f>
        <v>789.7</v>
      </c>
      <c r="E55" s="4">
        <f t="shared" si="2"/>
        <v>782</v>
      </c>
      <c r="F55" s="4">
        <f t="shared" si="2"/>
        <v>897.5</v>
      </c>
      <c r="G55" s="4">
        <f t="shared" si="2"/>
        <v>891.3</v>
      </c>
      <c r="H55" s="4">
        <f t="shared" si="2"/>
        <v>937.2</v>
      </c>
      <c r="I55" s="4">
        <f t="shared" si="2"/>
        <v>986.6</v>
      </c>
      <c r="J55" s="4">
        <f t="shared" si="2"/>
        <v>893.8</v>
      </c>
      <c r="K55" s="4">
        <f t="shared" si="2"/>
        <v>903</v>
      </c>
      <c r="L55" s="4">
        <f t="shared" si="2"/>
        <v>926.80000000000007</v>
      </c>
      <c r="M55" s="4">
        <f t="shared" si="2"/>
        <v>795.1</v>
      </c>
      <c r="N55" s="4">
        <f t="shared" si="2"/>
        <v>895.9</v>
      </c>
      <c r="O55" s="4">
        <f t="shared" si="2"/>
        <v>832.5</v>
      </c>
      <c r="P55" s="4">
        <f t="shared" si="2"/>
        <v>902.4</v>
      </c>
      <c r="Q55" s="4">
        <f t="shared" si="2"/>
        <v>859.6</v>
      </c>
      <c r="R55" s="4">
        <f t="shared" si="2"/>
        <v>291.7</v>
      </c>
      <c r="S55" s="4">
        <f t="shared" si="2"/>
        <v>432.70000000000005</v>
      </c>
      <c r="T55" s="4">
        <f t="shared" si="2"/>
        <v>516.40000000000009</v>
      </c>
      <c r="U55" s="4">
        <f t="shared" si="2"/>
        <v>610.4</v>
      </c>
      <c r="V55" s="4">
        <f t="shared" si="2"/>
        <v>805.69999999999993</v>
      </c>
      <c r="W55" s="4">
        <f t="shared" si="2"/>
        <v>866.1</v>
      </c>
      <c r="X55" s="4">
        <f t="shared" si="2"/>
        <v>871.5</v>
      </c>
      <c r="Y55" s="4">
        <f t="shared" si="2"/>
        <v>897.4</v>
      </c>
      <c r="Z55" s="4">
        <f t="shared" si="2"/>
        <v>909.9</v>
      </c>
      <c r="AA55" s="4">
        <f t="shared" si="2"/>
        <v>907.6</v>
      </c>
      <c r="AB55" s="4">
        <f t="shared" si="2"/>
        <v>926.2</v>
      </c>
      <c r="AC55" s="4">
        <f t="shared" si="2"/>
        <v>876.5</v>
      </c>
      <c r="AD55" s="4">
        <f t="shared" si="2"/>
        <v>834.8</v>
      </c>
      <c r="AE55" s="4">
        <f t="shared" si="2"/>
        <v>1074.8</v>
      </c>
      <c r="AF55" s="4">
        <f t="shared" si="2"/>
        <v>998.40000000000009</v>
      </c>
      <c r="AG55" s="4">
        <f t="shared" si="2"/>
        <v>1032.6000000000001</v>
      </c>
      <c r="AH55" s="4">
        <f t="shared" si="2"/>
        <v>1031.7</v>
      </c>
      <c r="AI55" s="4">
        <f t="shared" si="2"/>
        <v>1053</v>
      </c>
      <c r="AJ55" s="4">
        <f t="shared" si="2"/>
        <v>1010.4</v>
      </c>
      <c r="AK55" s="4">
        <f t="shared" si="2"/>
        <v>1046.7</v>
      </c>
      <c r="AL55" s="4">
        <f t="shared" si="2"/>
        <v>1066.2</v>
      </c>
      <c r="AM55" s="4">
        <f t="shared" si="2"/>
        <v>1063.3999999999999</v>
      </c>
      <c r="AN55" s="4">
        <f t="shared" si="2"/>
        <v>1073.8</v>
      </c>
      <c r="AO55" s="4">
        <f t="shared" si="2"/>
        <v>1121.2</v>
      </c>
      <c r="AP55" s="4">
        <f t="shared" si="2"/>
        <v>1076.2</v>
      </c>
      <c r="AQ55" s="4">
        <f t="shared" si="2"/>
        <v>936.1</v>
      </c>
      <c r="AR55" s="4">
        <f t="shared" si="2"/>
        <v>1003</v>
      </c>
      <c r="AS55" s="4">
        <f t="shared" si="2"/>
        <v>980.9</v>
      </c>
      <c r="AT55" s="4">
        <f t="shared" si="2"/>
        <v>865.4</v>
      </c>
      <c r="AU55" s="4">
        <f t="shared" si="2"/>
        <v>932.8</v>
      </c>
      <c r="AV55" s="4">
        <f t="shared" si="2"/>
        <v>1033.2</v>
      </c>
      <c r="AW55" s="4">
        <f t="shared" si="2"/>
        <v>995.9</v>
      </c>
      <c r="AX55" s="4">
        <f t="shared" si="2"/>
        <v>1000.1999999999999</v>
      </c>
      <c r="AY55" s="4">
        <f t="shared" si="2"/>
        <v>1153.7</v>
      </c>
      <c r="AZ55" s="4">
        <f t="shared" si="2"/>
        <v>1106.7</v>
      </c>
      <c r="BA55" s="4">
        <f t="shared" si="2"/>
        <v>1094.2</v>
      </c>
      <c r="BB55" s="4">
        <f t="shared" si="2"/>
        <v>973.7</v>
      </c>
      <c r="BC55" s="4">
        <f t="shared" si="2"/>
        <v>1095.4000000000001</v>
      </c>
      <c r="BD55" s="4">
        <f t="shared" si="2"/>
        <v>1155.3</v>
      </c>
      <c r="BE55" s="4">
        <f t="shared" si="2"/>
        <v>1152.2</v>
      </c>
      <c r="BF55" s="4">
        <f t="shared" si="2"/>
        <v>1133.7</v>
      </c>
      <c r="BG55" s="4">
        <f t="shared" si="2"/>
        <v>1031.3</v>
      </c>
      <c r="BH55" s="4">
        <f t="shared" si="2"/>
        <v>1024.5</v>
      </c>
      <c r="BI55" s="4">
        <f t="shared" si="2"/>
        <v>927.40000000000009</v>
      </c>
      <c r="BJ55" s="4">
        <f t="shared" si="2"/>
        <v>1034.6000000000001</v>
      </c>
      <c r="BK55" s="4">
        <f t="shared" si="2"/>
        <v>767.9</v>
      </c>
      <c r="BL55" s="4">
        <f t="shared" si="2"/>
        <v>706.19999999999993</v>
      </c>
      <c r="BM55" s="4">
        <f t="shared" si="2"/>
        <v>1365.4</v>
      </c>
      <c r="BN55" s="4">
        <f t="shared" si="2"/>
        <v>1382.3000000000002</v>
      </c>
      <c r="BO55" s="4">
        <f t="shared" si="2"/>
        <v>1729.8</v>
      </c>
      <c r="BP55" s="4">
        <f>BP49-BP50</f>
        <v>2077.1</v>
      </c>
      <c r="BQ55" s="4">
        <f>BQ49-BQ50</f>
        <v>1970.8999999999999</v>
      </c>
      <c r="BR55" s="4">
        <f>BR49-BR50</f>
        <v>1876</v>
      </c>
      <c r="BS55" s="4"/>
      <c r="BT55" s="4"/>
    </row>
    <row r="56" spans="1:72" x14ac:dyDescent="0.35">
      <c r="B56" s="5" t="s">
        <v>72</v>
      </c>
      <c r="C56" s="5">
        <v>10496.8</v>
      </c>
      <c r="D56" s="5">
        <v>10496.8</v>
      </c>
      <c r="E56" s="5">
        <v>10496.8</v>
      </c>
      <c r="F56" s="5">
        <v>10496.8</v>
      </c>
      <c r="G56" s="5">
        <v>11353.5</v>
      </c>
      <c r="H56" s="5">
        <v>11353.5</v>
      </c>
      <c r="I56" s="5">
        <v>11353.5</v>
      </c>
      <c r="J56" s="5">
        <v>11353.5</v>
      </c>
      <c r="K56" s="5">
        <v>11987</v>
      </c>
      <c r="L56" s="5">
        <v>11987</v>
      </c>
      <c r="M56" s="5">
        <v>11987</v>
      </c>
      <c r="N56" s="5">
        <v>11987</v>
      </c>
      <c r="O56" s="5">
        <v>12779.1</v>
      </c>
      <c r="P56" s="5">
        <v>12779.1</v>
      </c>
      <c r="Q56" s="5">
        <v>12779.1</v>
      </c>
      <c r="R56" s="5">
        <v>12779.1</v>
      </c>
      <c r="S56" s="5">
        <v>12418.8</v>
      </c>
      <c r="T56" s="5">
        <v>12418.8</v>
      </c>
      <c r="U56" s="5">
        <v>12418.8</v>
      </c>
      <c r="V56" s="5">
        <v>12418.8</v>
      </c>
      <c r="W56" s="5">
        <v>12802.9</v>
      </c>
      <c r="X56" s="5">
        <v>12802.9</v>
      </c>
      <c r="Y56" s="5">
        <v>12802.9</v>
      </c>
      <c r="Z56" s="5">
        <v>12802.9</v>
      </c>
      <c r="AA56" s="5">
        <v>13458</v>
      </c>
      <c r="AB56" s="5">
        <v>13458</v>
      </c>
      <c r="AC56" s="5">
        <v>13458</v>
      </c>
      <c r="AD56" s="5">
        <v>13458</v>
      </c>
      <c r="AE56" s="5">
        <v>13948.8</v>
      </c>
      <c r="AF56" s="5">
        <v>13948.8</v>
      </c>
      <c r="AG56" s="5">
        <v>13948.8</v>
      </c>
      <c r="AH56" s="5">
        <v>13948.8</v>
      </c>
      <c r="AI56" s="5">
        <v>14534.3</v>
      </c>
      <c r="AJ56" s="5">
        <v>14534.3</v>
      </c>
      <c r="AK56" s="5">
        <v>14534.3</v>
      </c>
      <c r="AL56" s="5">
        <v>14534.3</v>
      </c>
      <c r="AM56" s="5">
        <v>15247</v>
      </c>
      <c r="AN56" s="5">
        <v>15247</v>
      </c>
      <c r="AO56" s="5">
        <v>15247</v>
      </c>
      <c r="AP56" s="5">
        <v>15247</v>
      </c>
      <c r="AQ56" s="5">
        <v>15511.1</v>
      </c>
      <c r="AR56" s="5">
        <v>15511.1</v>
      </c>
      <c r="AS56" s="5">
        <v>15511.1</v>
      </c>
      <c r="AT56" s="5">
        <v>15511.1</v>
      </c>
      <c r="AU56" s="5">
        <v>15923.2</v>
      </c>
      <c r="AV56" s="5">
        <v>15923.2</v>
      </c>
      <c r="AW56" s="5">
        <v>15923.2</v>
      </c>
      <c r="AX56" s="5">
        <v>15923.2</v>
      </c>
      <c r="AY56" s="5">
        <v>16504</v>
      </c>
      <c r="AZ56" s="5">
        <v>16504</v>
      </c>
      <c r="BA56" s="5">
        <v>16504</v>
      </c>
      <c r="BB56" s="5">
        <v>16504</v>
      </c>
      <c r="BC56" s="5">
        <v>17344.900000000001</v>
      </c>
      <c r="BD56" s="5">
        <v>17344.900000000001</v>
      </c>
      <c r="BE56" s="5">
        <v>17344.900000000001</v>
      </c>
      <c r="BF56" s="5">
        <v>17344.900000000001</v>
      </c>
      <c r="BG56" s="5">
        <v>18133.900000000001</v>
      </c>
      <c r="BH56" s="5">
        <v>18133.900000000001</v>
      </c>
      <c r="BI56" s="5">
        <v>18133.900000000001</v>
      </c>
      <c r="BJ56" s="5">
        <v>18133.900000000001</v>
      </c>
      <c r="BK56" s="5">
        <v>18513.900000000001</v>
      </c>
      <c r="BL56" s="5">
        <v>18513.900000000001</v>
      </c>
      <c r="BM56" s="5">
        <v>18789.7</v>
      </c>
      <c r="BN56" s="5">
        <v>19146.099999999999</v>
      </c>
      <c r="BO56" s="5">
        <v>19454.099999999999</v>
      </c>
      <c r="BP56" s="5">
        <v>19726.2</v>
      </c>
      <c r="BQ56" s="5">
        <v>20060.400000000001</v>
      </c>
      <c r="BR56" s="5">
        <v>20615.2</v>
      </c>
      <c r="BS56" s="5">
        <v>21182.6</v>
      </c>
      <c r="BT56" t="s">
        <v>115</v>
      </c>
    </row>
    <row r="57" spans="1:72" x14ac:dyDescent="0.35">
      <c r="B57" s="5" t="s">
        <v>73</v>
      </c>
      <c r="C57" s="5">
        <v>3.9912758581279286</v>
      </c>
      <c r="D57" s="5">
        <v>4.0312511780450109</v>
      </c>
      <c r="E57" s="5">
        <v>4.0060090869119156</v>
      </c>
      <c r="F57" s="5">
        <v>4.0803484995159733</v>
      </c>
      <c r="G57" s="5">
        <v>3.9808490598946529</v>
      </c>
      <c r="H57" s="5">
        <v>3.9818873142067064</v>
      </c>
      <c r="I57" s="5">
        <v>4.015327128671764</v>
      </c>
      <c r="J57" s="5">
        <v>3.9396969384599521</v>
      </c>
      <c r="K57" s="5">
        <v>3.9682679894000135</v>
      </c>
      <c r="L57" s="5">
        <v>3.9798069637974773</v>
      </c>
      <c r="M57" s="5">
        <v>4.0133018031333139</v>
      </c>
      <c r="N57" s="5">
        <v>4.0775312836932729</v>
      </c>
      <c r="O57" s="5">
        <v>4.2567219152854516</v>
      </c>
      <c r="P57" s="5">
        <v>4.3091469209844977</v>
      </c>
      <c r="Q57" s="5">
        <v>4.2564481682273696</v>
      </c>
      <c r="R57" s="5">
        <v>3.9168867268936758</v>
      </c>
      <c r="S57" s="5">
        <v>3.7200592702352289</v>
      </c>
      <c r="T57" s="5">
        <v>3.7087644552647587</v>
      </c>
      <c r="U57" s="5">
        <v>3.786439654196081</v>
      </c>
      <c r="V57" s="5">
        <v>3.8149161061423609</v>
      </c>
      <c r="W57" s="5">
        <v>3.9215520100224772</v>
      </c>
      <c r="X57" s="5">
        <v>3.9708674304418983</v>
      </c>
      <c r="Y57" s="5">
        <v>3.980113026682881</v>
      </c>
      <c r="Z57" s="5">
        <v>4.0104634831460668</v>
      </c>
      <c r="AA57" s="5">
        <v>4.1553621169916442</v>
      </c>
      <c r="AB57" s="5">
        <v>4.2155578300921182</v>
      </c>
      <c r="AC57" s="5">
        <v>4.2428047787130057</v>
      </c>
      <c r="AD57" s="5">
        <v>4.2187239157290239</v>
      </c>
      <c r="AE57" s="5">
        <v>4.2352513227513224</v>
      </c>
      <c r="AF57" s="5">
        <v>4.2063219150905962</v>
      </c>
      <c r="AG57" s="5">
        <v>4.1915287276571851</v>
      </c>
      <c r="AH57" s="5">
        <v>4.2640615748963882</v>
      </c>
      <c r="AI57" s="5">
        <v>4.1710015898251189</v>
      </c>
      <c r="AJ57" s="5">
        <v>4.1926779832784398</v>
      </c>
      <c r="AK57" s="5">
        <v>4.164768838280132</v>
      </c>
      <c r="AL57" s="5">
        <v>4.1635756676557865</v>
      </c>
      <c r="AM57" s="5">
        <v>4.2533051952082435</v>
      </c>
      <c r="AN57" s="5">
        <v>4.1896910324039185</v>
      </c>
      <c r="AO57" s="5">
        <v>4.1285072450831626</v>
      </c>
      <c r="AP57" s="5">
        <v>4.0620548727349224</v>
      </c>
      <c r="AQ57" s="5">
        <v>3.9433256704980844</v>
      </c>
      <c r="AR57" s="5">
        <v>3.9553484405458095</v>
      </c>
      <c r="AS57" s="5">
        <v>3.9148949094885186</v>
      </c>
      <c r="AT57" s="5">
        <v>3.8713905892536946</v>
      </c>
      <c r="AU57" s="5">
        <v>3.8274869355696719</v>
      </c>
      <c r="AV57" s="5">
        <v>3.8497984496124031</v>
      </c>
      <c r="AW57" s="5">
        <v>3.8663705348880244</v>
      </c>
      <c r="AX57" s="5">
        <v>3.8931428222507174</v>
      </c>
      <c r="AY57" s="5">
        <v>3.8628903241097357</v>
      </c>
      <c r="AZ57" s="5">
        <v>3.813547404195476</v>
      </c>
      <c r="BA57" s="5">
        <v>3.7604290133271663</v>
      </c>
      <c r="BB57" s="5">
        <v>3.7662775033677596</v>
      </c>
      <c r="BC57" s="5">
        <v>3.7890700700423574</v>
      </c>
      <c r="BD57" s="5">
        <v>3.7795356929266566</v>
      </c>
      <c r="BE57" s="5">
        <v>3.8092670369868573</v>
      </c>
      <c r="BF57" s="5">
        <v>3.7405419908773814</v>
      </c>
      <c r="BG57" s="15">
        <v>3.7135890767230171</v>
      </c>
      <c r="BH57" s="15">
        <v>3.6805380974031188</v>
      </c>
      <c r="BI57" s="15">
        <v>3.6464959640776184</v>
      </c>
      <c r="BJ57" s="15">
        <v>3.608681774656878</v>
      </c>
      <c r="BK57" s="15">
        <v>3.6415421269222437</v>
      </c>
      <c r="BL57" s="15">
        <v>3.7258273131644533</v>
      </c>
      <c r="BM57" s="15">
        <v>3.5945446915652539</v>
      </c>
      <c r="BN57" s="15">
        <v>3.6371932892507788</v>
      </c>
      <c r="BO57" s="15">
        <v>3.6155927969189126</v>
      </c>
      <c r="BP57" s="15">
        <v>3.6153807652844163</v>
      </c>
      <c r="BQ57" s="15">
        <v>3.666666666666667</v>
      </c>
      <c r="BR57" s="15">
        <v>3.602638989085662</v>
      </c>
      <c r="BS57" s="5">
        <v>3.6</v>
      </c>
    </row>
    <row r="58" spans="1:72" x14ac:dyDescent="0.35">
      <c r="B58" s="5" t="s">
        <v>74</v>
      </c>
      <c r="C58" s="5">
        <v>15945.129856375481</v>
      </c>
      <c r="D58" s="5">
        <v>16407.413216722583</v>
      </c>
      <c r="E58" s="5">
        <v>16441.235644144806</v>
      </c>
      <c r="F58" s="5">
        <v>17186.56495643756</v>
      </c>
      <c r="G58" s="5">
        <v>17186.668723619496</v>
      </c>
      <c r="H58" s="5">
        <v>17278.679771863121</v>
      </c>
      <c r="I58" s="5">
        <v>17740.215119537763</v>
      </c>
      <c r="J58" s="5">
        <v>17550.74322234821</v>
      </c>
      <c r="K58" s="5">
        <v>17860.923421893051</v>
      </c>
      <c r="L58" s="5">
        <v>18054.788127944132</v>
      </c>
      <c r="M58" s="5">
        <v>18008.281407035174</v>
      </c>
      <c r="N58" s="5">
        <v>18442.355252066522</v>
      </c>
      <c r="O58" s="5">
        <v>19069.021583793739</v>
      </c>
      <c r="P58" s="5">
        <v>19286.803477206435</v>
      </c>
      <c r="Q58" s="5">
        <v>19468.044258255297</v>
      </c>
      <c r="R58" s="5">
        <v>17793.229687282834</v>
      </c>
      <c r="S58" s="5">
        <v>16185.791246527135</v>
      </c>
      <c r="T58" s="5">
        <v>16021.806497261106</v>
      </c>
      <c r="U58" s="5">
        <v>16324.870406583863</v>
      </c>
      <c r="V58" s="5">
        <v>16830.539249020621</v>
      </c>
      <c r="W58" s="5">
        <v>17411.71277865802</v>
      </c>
      <c r="X58" s="5">
        <v>17879.961603927986</v>
      </c>
      <c r="Y58" s="5">
        <v>18329.056989055007</v>
      </c>
      <c r="Z58" s="5">
        <v>18451.783346207863</v>
      </c>
      <c r="AA58" s="5">
        <v>19166.605278551535</v>
      </c>
      <c r="AB58" s="5">
        <v>19847.544544524051</v>
      </c>
      <c r="AC58" s="5">
        <v>20173.264227531905</v>
      </c>
      <c r="AD58" s="5">
        <v>20180.54444592835</v>
      </c>
      <c r="AE58" s="5">
        <v>20845.20019179894</v>
      </c>
      <c r="AF58" s="5">
        <v>20981.477317815101</v>
      </c>
      <c r="AG58" s="5">
        <v>20837.75800707041</v>
      </c>
      <c r="AH58" s="5">
        <v>21557.384961515691</v>
      </c>
      <c r="AI58" s="5">
        <v>21523.001367249602</v>
      </c>
      <c r="AJ58" s="5">
        <v>21744.079421079303</v>
      </c>
      <c r="AK58" s="5">
        <v>21606.810434944931</v>
      </c>
      <c r="AL58" s="5">
        <v>21805.263686943617</v>
      </c>
      <c r="AM58" s="5">
        <v>22410.599962758366</v>
      </c>
      <c r="AN58" s="5">
        <v>22611.483828183871</v>
      </c>
      <c r="AO58" s="5">
        <v>22811.600226129907</v>
      </c>
      <c r="AP58" s="5">
        <v>22778.740721819879</v>
      </c>
      <c r="AQ58" s="5">
        <v>22392.276622222224</v>
      </c>
      <c r="AR58" s="5">
        <v>22534.942568226128</v>
      </c>
      <c r="AS58" s="5">
        <v>22580.993172154049</v>
      </c>
      <c r="AT58" s="5">
        <v>22336.30012984604</v>
      </c>
      <c r="AU58" s="5">
        <v>22184.233463716868</v>
      </c>
      <c r="AV58" s="5">
        <v>22204.559711627906</v>
      </c>
      <c r="AW58" s="5">
        <v>22509.153590597813</v>
      </c>
      <c r="AX58" s="5">
        <v>22885.473636807717</v>
      </c>
      <c r="AY58" s="5">
        <v>23125.474936303846</v>
      </c>
      <c r="AZ58" s="5">
        <v>23189.023942341497</v>
      </c>
      <c r="BA58" s="5">
        <v>23069.515041484781</v>
      </c>
      <c r="BB58" s="5">
        <v>23398.847833408174</v>
      </c>
      <c r="BC58" s="5">
        <v>23900.093638049886</v>
      </c>
      <c r="BD58" s="5">
        <v>24097.463056597619</v>
      </c>
      <c r="BE58" s="5">
        <v>24679.234727001756</v>
      </c>
      <c r="BF58" s="5">
        <v>24630.9080762007</v>
      </c>
      <c r="BG58" s="5">
        <v>24635.337630039012</v>
      </c>
      <c r="BH58" s="5">
        <v>24720.261961434571</v>
      </c>
      <c r="BI58" s="5">
        <v>24734.459640776182</v>
      </c>
      <c r="BJ58" s="5">
        <v>24779.729731886368</v>
      </c>
      <c r="BK58" s="5">
        <v>24726.191141433832</v>
      </c>
      <c r="BL58" s="5">
        <v>21862.386024795735</v>
      </c>
      <c r="BM58" s="5">
        <v>23116.302979437685</v>
      </c>
      <c r="BN58" s="5">
        <v>24823.12753702388</v>
      </c>
      <c r="BO58" s="5">
        <v>25559.999011137708</v>
      </c>
      <c r="BP58" s="5">
        <v>26412.499000728632</v>
      </c>
      <c r="BQ58" s="5">
        <v>27359.1570833767</v>
      </c>
      <c r="BR58" s="5">
        <v>28327.298999999999</v>
      </c>
    </row>
    <row r="59" spans="1:72" x14ac:dyDescent="0.35">
      <c r="B59" s="5" t="s">
        <v>75</v>
      </c>
      <c r="C59" s="5">
        <v>3583.7738018650907</v>
      </c>
      <c r="D59" s="5">
        <v>3642.7681055200724</v>
      </c>
      <c r="E59" s="5">
        <v>3681.1038927303994</v>
      </c>
      <c r="F59" s="5">
        <v>3763.934614472123</v>
      </c>
      <c r="G59" s="5">
        <v>3850.1506821826342</v>
      </c>
      <c r="H59" s="5">
        <v>3872.4048560713914</v>
      </c>
      <c r="I59" s="5">
        <v>3930.2439412347594</v>
      </c>
      <c r="J59" s="5">
        <v>3971.5601140793847</v>
      </c>
      <c r="K59" s="5">
        <v>4027.1280731494326</v>
      </c>
      <c r="L59" s="5">
        <v>4055.1183197450641</v>
      </c>
      <c r="M59" s="5">
        <v>4031.139994107682</v>
      </c>
      <c r="N59" s="5">
        <v>4067.008711468658</v>
      </c>
      <c r="O59" s="5">
        <v>4057.9633641948608</v>
      </c>
      <c r="P59" s="5">
        <v>4057.9269627714193</v>
      </c>
      <c r="Q59" s="5">
        <v>4121.8038056273881</v>
      </c>
      <c r="R59" s="5">
        <v>4091.1394187779433</v>
      </c>
      <c r="S59" s="5">
        <v>3908.1343038945261</v>
      </c>
      <c r="T59" s="5">
        <v>3889.1945474686145</v>
      </c>
      <c r="U59" s="5">
        <v>3880.2071994735743</v>
      </c>
      <c r="V59" s="5">
        <v>3946.3618150817638</v>
      </c>
      <c r="W59" s="5">
        <v>3960.2210397737413</v>
      </c>
      <c r="X59" s="5">
        <v>4018.8099662022919</v>
      </c>
      <c r="Y59" s="5">
        <v>4092.0589138718133</v>
      </c>
      <c r="Z59" s="5">
        <v>4101.0181031010879</v>
      </c>
      <c r="AA59" s="5">
        <v>4144.5257461748588</v>
      </c>
      <c r="AB59" s="5">
        <v>4212.454261156704</v>
      </c>
      <c r="AC59" s="5">
        <v>4256.3976353891694</v>
      </c>
      <c r="AD59" s="5">
        <v>4271.7287990186387</v>
      </c>
      <c r="AE59" s="5">
        <v>4399.5264440870124</v>
      </c>
      <c r="AF59" s="5">
        <v>4454.5038863036089</v>
      </c>
      <c r="AG59" s="5">
        <v>4448.3908422338709</v>
      </c>
      <c r="AH59" s="5">
        <v>4530.9816995279098</v>
      </c>
      <c r="AI59" s="5">
        <v>4599.4471481498422</v>
      </c>
      <c r="AJ59" s="5">
        <v>4627.8487158957005</v>
      </c>
      <c r="AK59" s="5">
        <v>4632.8886870256383</v>
      </c>
      <c r="AL59" s="5">
        <v>4677.6773719376379</v>
      </c>
      <c r="AM59" s="5">
        <v>4741.4655279095214</v>
      </c>
      <c r="AN59" s="5">
        <v>4828.0132524659502</v>
      </c>
      <c r="AO59" s="5">
        <v>4920.3499037872507</v>
      </c>
      <c r="AP59" s="5">
        <v>4988.5689279663839</v>
      </c>
      <c r="AQ59" s="5">
        <v>5062.4214914769418</v>
      </c>
      <c r="AR59" s="5">
        <v>5085.9343672513914</v>
      </c>
      <c r="AS59" s="5">
        <v>5137.4541685415916</v>
      </c>
      <c r="AT59" s="5">
        <v>5144.3530872676165</v>
      </c>
      <c r="AU59" s="5">
        <v>5161.332695908106</v>
      </c>
      <c r="AV59" s="5">
        <v>5160.4934574245299</v>
      </c>
      <c r="AW59" s="5">
        <v>5210.0163212063189</v>
      </c>
      <c r="AX59" s="5">
        <v>5267.8451762916029</v>
      </c>
      <c r="AY59" s="5">
        <v>5355.2063870908369</v>
      </c>
      <c r="AZ59" s="5">
        <v>5428.0494637534184</v>
      </c>
      <c r="BA59" s="5">
        <v>5481.2934823220094</v>
      </c>
      <c r="BB59" s="5">
        <v>5554.6750909090906</v>
      </c>
      <c r="BC59" s="5">
        <v>5641.1977722573338</v>
      </c>
      <c r="BD59" s="5">
        <v>5700.5581656285522</v>
      </c>
      <c r="BE59" s="5">
        <v>5789.8106152324999</v>
      </c>
      <c r="BF59" s="5">
        <v>5868.9644788752603</v>
      </c>
      <c r="BG59" s="5">
        <v>5938.200801015495</v>
      </c>
      <c r="BH59" s="5">
        <v>6001.8837943888557</v>
      </c>
      <c r="BI59" s="5">
        <v>6050.4001260719779</v>
      </c>
      <c r="BJ59" s="5">
        <v>6121.107681761895</v>
      </c>
      <c r="BK59" s="5">
        <v>6097.1122583714987</v>
      </c>
      <c r="BL59" s="5">
        <v>5442.3311443207313</v>
      </c>
      <c r="BM59" s="5">
        <v>5863.4972682061225</v>
      </c>
      <c r="BN59" s="5">
        <v>6168.6376699670955</v>
      </c>
      <c r="BO59" s="5">
        <v>6328.9757161364623</v>
      </c>
      <c r="BP59" s="5">
        <v>6532.6214337123938</v>
      </c>
      <c r="BQ59" s="5">
        <v>6747.3464114006047</v>
      </c>
      <c r="BR59" s="5">
        <v>6977.5411602209942</v>
      </c>
      <c r="BS59" s="5">
        <v>7459.6</v>
      </c>
    </row>
    <row r="60" spans="1:72" x14ac:dyDescent="0.35">
      <c r="B60" s="5" t="s">
        <v>119</v>
      </c>
      <c r="C60" s="5">
        <v>14080.57380186509</v>
      </c>
      <c r="D60" s="5">
        <v>14139.568105520071</v>
      </c>
      <c r="E60" s="5">
        <v>14177.903892730399</v>
      </c>
      <c r="F60" s="5">
        <v>14260.734614472123</v>
      </c>
      <c r="G60" s="5">
        <v>15203.650682182633</v>
      </c>
      <c r="H60" s="5">
        <v>15225.904856071391</v>
      </c>
      <c r="I60" s="5">
        <v>15283.743941234759</v>
      </c>
      <c r="J60" s="5">
        <v>15325.060114079384</v>
      </c>
      <c r="K60" s="5">
        <v>16014.128073149433</v>
      </c>
      <c r="L60" s="5">
        <v>16042.118319745065</v>
      </c>
      <c r="M60" s="5">
        <v>16018.139994107682</v>
      </c>
      <c r="N60" s="5">
        <v>16054.008711468658</v>
      </c>
      <c r="O60" s="5">
        <v>16837.063364194863</v>
      </c>
      <c r="P60" s="5">
        <v>16837.026962771419</v>
      </c>
      <c r="Q60" s="5">
        <v>16900.903805627389</v>
      </c>
      <c r="R60" s="5">
        <v>16870.239418777943</v>
      </c>
      <c r="S60" s="5">
        <v>16326.934303894526</v>
      </c>
      <c r="T60" s="5">
        <v>16307.994547468614</v>
      </c>
      <c r="U60" s="5">
        <v>16299.007199473574</v>
      </c>
      <c r="V60" s="5">
        <v>16365.161815081763</v>
      </c>
      <c r="W60" s="5">
        <v>16763.121039773741</v>
      </c>
      <c r="X60" s="5">
        <v>16821.709966202292</v>
      </c>
      <c r="Y60" s="5">
        <v>16894.958913871815</v>
      </c>
      <c r="Z60" s="5">
        <v>16903.918103101088</v>
      </c>
      <c r="AA60" s="5">
        <v>17602.525746174859</v>
      </c>
      <c r="AB60" s="5">
        <v>17670.454261156705</v>
      </c>
      <c r="AC60" s="5">
        <v>17714.39763538917</v>
      </c>
      <c r="AD60" s="5">
        <v>17729.728799018638</v>
      </c>
      <c r="AE60" s="5">
        <v>18348.326444087012</v>
      </c>
      <c r="AF60" s="5">
        <v>18403.303886303609</v>
      </c>
      <c r="AG60" s="5">
        <v>18397.190842233871</v>
      </c>
      <c r="AH60" s="5">
        <v>18479.78169952791</v>
      </c>
      <c r="AI60" s="5">
        <v>19133.747148149843</v>
      </c>
      <c r="AJ60" s="5">
        <v>19162.148715895699</v>
      </c>
      <c r="AK60" s="5">
        <v>19167.188687025639</v>
      </c>
      <c r="AL60" s="5">
        <v>19211.977371937639</v>
      </c>
      <c r="AM60" s="5">
        <v>19988.46552790952</v>
      </c>
      <c r="AN60" s="5">
        <v>20075.013252465949</v>
      </c>
      <c r="AO60" s="5">
        <v>20167.34990378725</v>
      </c>
      <c r="AP60" s="5">
        <v>20235.568927966386</v>
      </c>
      <c r="AQ60" s="5">
        <v>20573.521491476942</v>
      </c>
      <c r="AR60" s="5">
        <v>20597.034367251392</v>
      </c>
      <c r="AS60" s="5">
        <v>20648.554168541592</v>
      </c>
      <c r="AT60" s="5">
        <v>20655.453087267619</v>
      </c>
      <c r="AU60" s="5">
        <v>21084.532695908107</v>
      </c>
      <c r="AV60" s="5">
        <v>21083.693457424532</v>
      </c>
      <c r="AW60" s="5">
        <v>21133.216321206321</v>
      </c>
      <c r="AX60" s="5">
        <v>21191.045176291605</v>
      </c>
      <c r="AY60" s="5">
        <v>21859.206387090839</v>
      </c>
      <c r="AZ60" s="5">
        <v>21932.049463753418</v>
      </c>
      <c r="BA60" s="5">
        <v>21985.293482322009</v>
      </c>
      <c r="BB60" s="5">
        <v>22058.675090909092</v>
      </c>
      <c r="BC60" s="5">
        <v>22986.097772257337</v>
      </c>
      <c r="BD60" s="5">
        <v>23045.458165628552</v>
      </c>
      <c r="BE60" s="5">
        <v>23134.7106152325</v>
      </c>
      <c r="BF60" s="5">
        <v>23213.864478875261</v>
      </c>
      <c r="BG60" s="5">
        <v>24072.100801015498</v>
      </c>
      <c r="BH60" s="5">
        <v>24135.783794388859</v>
      </c>
      <c r="BI60" s="5">
        <v>24184.300126071979</v>
      </c>
      <c r="BJ60" s="5">
        <v>24255.007681761897</v>
      </c>
      <c r="BK60" s="5">
        <v>24632.512258371498</v>
      </c>
      <c r="BL60" s="5">
        <v>23977.731144320733</v>
      </c>
      <c r="BM60" s="5">
        <v>24398.897268206125</v>
      </c>
      <c r="BN60" s="5">
        <v>24704.037669967096</v>
      </c>
      <c r="BO60" s="5">
        <v>25065.847455266899</v>
      </c>
      <c r="BP60" s="5">
        <v>25647.78851280583</v>
      </c>
      <c r="BQ60" s="5">
        <v>26349.0463073303</v>
      </c>
      <c r="BR60" s="5">
        <v>27158.541160220993</v>
      </c>
      <c r="BS60" s="5">
        <v>28642.2</v>
      </c>
    </row>
    <row r="61" spans="1:72" s="9" customFormat="1" x14ac:dyDescent="0.35">
      <c r="B61" s="10" t="s">
        <v>118</v>
      </c>
      <c r="C61" s="10">
        <f t="shared" ref="C61:AH61" si="3">C34/C60</f>
        <v>5.9266050641307209E-2</v>
      </c>
      <c r="D61" s="10">
        <f t="shared" si="3"/>
        <v>6.3085378092401861E-2</v>
      </c>
      <c r="E61" s="10">
        <f t="shared" si="3"/>
        <v>6.0008870594491795E-2</v>
      </c>
      <c r="F61" s="10">
        <f t="shared" si="3"/>
        <v>6.8537843696222484E-2</v>
      </c>
      <c r="G61" s="10">
        <f t="shared" si="3"/>
        <v>6.6142008983307965E-2</v>
      </c>
      <c r="H61" s="10">
        <f t="shared" si="3"/>
        <v>6.5598728577482501E-2</v>
      </c>
      <c r="I61" s="10">
        <f t="shared" si="3"/>
        <v>7.1029716552048913E-2</v>
      </c>
      <c r="J61" s="10">
        <f t="shared" si="3"/>
        <v>6.6277064653525231E-2</v>
      </c>
      <c r="K61" s="10">
        <f t="shared" si="3"/>
        <v>6.0577759561355526E-2</v>
      </c>
      <c r="L61" s="10">
        <f t="shared" si="3"/>
        <v>6.1438270205680844E-2</v>
      </c>
      <c r="M61" s="10">
        <f t="shared" si="3"/>
        <v>5.4887771009831124E-2</v>
      </c>
      <c r="N61" s="10">
        <f t="shared" si="3"/>
        <v>5.4746450920518788E-2</v>
      </c>
      <c r="O61" s="10">
        <f t="shared" si="3"/>
        <v>4.7781491498738601E-2</v>
      </c>
      <c r="P61" s="10">
        <f t="shared" si="3"/>
        <v>4.7425237351319462E-2</v>
      </c>
      <c r="Q61" s="10">
        <f t="shared" si="3"/>
        <v>5.434028916809798E-2</v>
      </c>
      <c r="R61" s="10">
        <f t="shared" si="3"/>
        <v>4.5909247686071297E-2</v>
      </c>
      <c r="S61" s="10">
        <f t="shared" si="3"/>
        <v>4.2383952009590345E-2</v>
      </c>
      <c r="T61" s="10">
        <f t="shared" si="3"/>
        <v>3.9036068975066916E-2</v>
      </c>
      <c r="U61" s="10">
        <f t="shared" si="3"/>
        <v>4.2192753925663115E-2</v>
      </c>
      <c r="V61" s="10">
        <f t="shared" si="3"/>
        <v>4.9409838358873574E-2</v>
      </c>
      <c r="W61" s="10">
        <f t="shared" si="3"/>
        <v>5.3564011013793843E-2</v>
      </c>
      <c r="X61" s="10">
        <f t="shared" si="3"/>
        <v>5.4917128036095796E-2</v>
      </c>
      <c r="Y61" s="10">
        <f t="shared" si="3"/>
        <v>6.1462120464075766E-2</v>
      </c>
      <c r="Z61" s="10">
        <f t="shared" si="3"/>
        <v>5.8921250915033717E-2</v>
      </c>
      <c r="AA61" s="10">
        <f t="shared" si="3"/>
        <v>5.21459257174764E-2</v>
      </c>
      <c r="AB61" s="10">
        <f t="shared" si="3"/>
        <v>5.9619293563709326E-2</v>
      </c>
      <c r="AC61" s="10">
        <f t="shared" si="3"/>
        <v>6.0769777339163257E-2</v>
      </c>
      <c r="AD61" s="10">
        <f t="shared" si="3"/>
        <v>6.2708234999146711E-2</v>
      </c>
      <c r="AE61" s="10">
        <f t="shared" si="3"/>
        <v>6.2408961574205224E-2</v>
      </c>
      <c r="AF61" s="10">
        <f t="shared" si="3"/>
        <v>6.3841797497807024E-2</v>
      </c>
      <c r="AG61" s="10">
        <f t="shared" si="3"/>
        <v>6.123217450209454E-2</v>
      </c>
      <c r="AH61" s="10">
        <f t="shared" si="3"/>
        <v>6.2874119342528942E-2</v>
      </c>
      <c r="AI61" s="10">
        <f t="shared" ref="AI61:BN61" si="4">AI34/AI60</f>
        <v>6.4509057762862296E-2</v>
      </c>
      <c r="AJ61" s="10">
        <f t="shared" si="4"/>
        <v>6.4643063696319891E-2</v>
      </c>
      <c r="AK61" s="10">
        <f t="shared" si="4"/>
        <v>6.2857418459887904E-2</v>
      </c>
      <c r="AL61" s="10">
        <f t="shared" si="4"/>
        <v>6.2627598227212061E-2</v>
      </c>
      <c r="AM61" s="10">
        <f t="shared" si="4"/>
        <v>5.602731227348616E-2</v>
      </c>
      <c r="AN61" s="10">
        <f t="shared" si="4"/>
        <v>6.2112038697998619E-2</v>
      </c>
      <c r="AO61" s="10">
        <f t="shared" si="4"/>
        <v>6.7019217023957189E-2</v>
      </c>
      <c r="AP61" s="10">
        <f t="shared" si="4"/>
        <v>6.7242982139210178E-2</v>
      </c>
      <c r="AQ61" s="10">
        <f t="shared" si="4"/>
        <v>6.2415177709463497E-2</v>
      </c>
      <c r="AR61" s="10">
        <f t="shared" si="4"/>
        <v>6.1363202947777744E-2</v>
      </c>
      <c r="AS61" s="10">
        <f t="shared" si="4"/>
        <v>6.3510500023189975E-2</v>
      </c>
      <c r="AT61" s="10">
        <f t="shared" si="4"/>
        <v>5.6701733680291341E-2</v>
      </c>
      <c r="AU61" s="10">
        <f t="shared" si="4"/>
        <v>6.0238470461642685E-2</v>
      </c>
      <c r="AV61" s="10">
        <f t="shared" si="4"/>
        <v>5.556426829889529E-2</v>
      </c>
      <c r="AW61" s="10">
        <f t="shared" si="4"/>
        <v>5.5807879977858375E-2</v>
      </c>
      <c r="AX61" s="10">
        <f t="shared" si="4"/>
        <v>5.424461089281489E-2</v>
      </c>
      <c r="AY61" s="10">
        <f t="shared" si="4"/>
        <v>5.5166687145245849E-2</v>
      </c>
      <c r="AZ61" s="10">
        <f t="shared" si="4"/>
        <v>5.5904488179563269E-2</v>
      </c>
      <c r="BA61" s="10">
        <f t="shared" si="4"/>
        <v>5.4577392881510485E-2</v>
      </c>
      <c r="BB61" s="10">
        <f t="shared" si="4"/>
        <v>5.5302505475623515E-2</v>
      </c>
      <c r="BC61" s="10">
        <f t="shared" si="4"/>
        <v>5.4828793146485991E-2</v>
      </c>
      <c r="BD61" s="10">
        <f t="shared" si="4"/>
        <v>5.6201963557910205E-2</v>
      </c>
      <c r="BE61" s="10">
        <f t="shared" si="4"/>
        <v>5.9062766019659069E-2</v>
      </c>
      <c r="BF61" s="10">
        <f t="shared" si="4"/>
        <v>6.0855873492565812E-2</v>
      </c>
      <c r="BG61" s="10">
        <f t="shared" si="4"/>
        <v>5.3896417712959575E-2</v>
      </c>
      <c r="BH61" s="10">
        <f t="shared" si="4"/>
        <v>5.567666711998015E-2</v>
      </c>
      <c r="BI61" s="10">
        <f t="shared" si="4"/>
        <v>5.6077703011051507E-2</v>
      </c>
      <c r="BJ61" s="10">
        <f t="shared" si="4"/>
        <v>5.7414947802599113E-2</v>
      </c>
      <c r="BK61" s="10">
        <f t="shared" si="4"/>
        <v>5.0275018114692011E-2</v>
      </c>
      <c r="BL61" s="10">
        <f t="shared" si="4"/>
        <v>4.4570522272001034E-2</v>
      </c>
      <c r="BM61" s="10">
        <f t="shared" si="4"/>
        <v>6.2064280338327581E-2</v>
      </c>
      <c r="BN61" s="10">
        <f t="shared" si="4"/>
        <v>5.9374909461994585E-2</v>
      </c>
      <c r="BO61" s="10">
        <f t="shared" ref="BO61:CT61" si="5">BO34/BO60</f>
        <v>6.3831873343017737E-2</v>
      </c>
      <c r="BP61" s="10">
        <f t="shared" si="5"/>
        <v>7.1011970450810327E-2</v>
      </c>
      <c r="BQ61" s="10">
        <f t="shared" si="5"/>
        <v>7.0321330737671661E-2</v>
      </c>
      <c r="BR61" s="10">
        <f t="shared" si="5"/>
        <v>6.8409418202523289E-2</v>
      </c>
      <c r="BS61" s="10">
        <f t="shared" si="5"/>
        <v>6.4129152090272395E-2</v>
      </c>
    </row>
    <row r="62" spans="1:72" s="9" customFormat="1" x14ac:dyDescent="0.35">
      <c r="B62" s="10" t="s">
        <v>76</v>
      </c>
      <c r="C62" s="10">
        <f>C47/C60</f>
        <v>6.8434711082041494E-2</v>
      </c>
      <c r="D62" s="10">
        <f t="shared" ref="D62:BO62" si="6">D47/D60</f>
        <v>7.1862166681266298E-2</v>
      </c>
      <c r="E62" s="10">
        <f t="shared" si="6"/>
        <v>7.0454702441041198E-2</v>
      </c>
      <c r="F62" s="10">
        <f t="shared" si="6"/>
        <v>8.0023927998904343E-2</v>
      </c>
      <c r="G62" s="10">
        <f t="shared" si="6"/>
        <v>7.5771275207608166E-2</v>
      </c>
      <c r="H62" s="10">
        <f t="shared" si="6"/>
        <v>7.7552041153675755E-2</v>
      </c>
      <c r="I62" s="10">
        <f t="shared" si="6"/>
        <v>8.2453619011507051E-2</v>
      </c>
      <c r="J62" s="10">
        <f t="shared" si="6"/>
        <v>7.6495621633678859E-2</v>
      </c>
      <c r="K62" s="10">
        <f t="shared" si="6"/>
        <v>7.2055124995204764E-2</v>
      </c>
      <c r="L62" s="10">
        <f t="shared" si="6"/>
        <v>7.3169887953965271E-2</v>
      </c>
      <c r="M62" s="10">
        <f t="shared" si="6"/>
        <v>6.5057491093431535E-2</v>
      </c>
      <c r="N62" s="10">
        <f t="shared" si="6"/>
        <v>6.7652884679457792E-2</v>
      </c>
      <c r="O62" s="10">
        <f t="shared" si="6"/>
        <v>5.6654772828647296E-2</v>
      </c>
      <c r="P62" s="10">
        <f t="shared" si="6"/>
        <v>5.8347593204679075E-2</v>
      </c>
      <c r="Q62" s="10">
        <f t="shared" si="6"/>
        <v>6.0280799874192312E-2</v>
      </c>
      <c r="R62" s="10">
        <f t="shared" si="6"/>
        <v>3.6928936486019907E-2</v>
      </c>
      <c r="S62" s="10">
        <f t="shared" si="6"/>
        <v>4.0497498654250202E-2</v>
      </c>
      <c r="T62" s="10">
        <f t="shared" si="6"/>
        <v>4.1617624903201256E-2</v>
      </c>
      <c r="U62" s="10">
        <f t="shared" si="6"/>
        <v>4.6266621688734265E-2</v>
      </c>
      <c r="V62" s="10">
        <f t="shared" si="6"/>
        <v>5.6840256791274059E-2</v>
      </c>
      <c r="W62" s="10">
        <f t="shared" si="6"/>
        <v>6.0304999146724797E-2</v>
      </c>
      <c r="X62" s="10">
        <f t="shared" si="6"/>
        <v>6.1313624005660546E-2</v>
      </c>
      <c r="Y62" s="10">
        <f t="shared" si="6"/>
        <v>6.4409745270615604E-2</v>
      </c>
      <c r="Z62" s="10">
        <f t="shared" si="6"/>
        <v>6.1465039860160671E-2</v>
      </c>
      <c r="AA62" s="10">
        <f t="shared" si="6"/>
        <v>5.5571570472639081E-2</v>
      </c>
      <c r="AB62" s="10">
        <f t="shared" si="6"/>
        <v>5.9726817681194901E-2</v>
      </c>
      <c r="AC62" s="10">
        <f t="shared" si="6"/>
        <v>5.8240761059744295E-2</v>
      </c>
      <c r="AD62" s="10">
        <f t="shared" si="6"/>
        <v>5.8872868944153028E-2</v>
      </c>
      <c r="AE62" s="10">
        <f t="shared" si="6"/>
        <v>6.9663029153915923E-2</v>
      </c>
      <c r="AF62" s="10">
        <f t="shared" si="6"/>
        <v>6.8569209517816573E-2</v>
      </c>
      <c r="AG62" s="10">
        <f t="shared" si="6"/>
        <v>6.8396311740777233E-2</v>
      </c>
      <c r="AH62" s="10">
        <f t="shared" si="6"/>
        <v>6.8999732828693205E-2</v>
      </c>
      <c r="AI62" s="10">
        <f t="shared" si="6"/>
        <v>6.9803368344874731E-2</v>
      </c>
      <c r="AJ62" s="10">
        <f t="shared" si="6"/>
        <v>6.8551811149984501E-2</v>
      </c>
      <c r="AK62" s="10">
        <f t="shared" si="6"/>
        <v>6.8528568349155675E-2</v>
      </c>
      <c r="AL62" s="10">
        <f t="shared" si="6"/>
        <v>6.8972598413296796E-2</v>
      </c>
      <c r="AM62" s="10">
        <f t="shared" si="6"/>
        <v>6.4412148006173259E-2</v>
      </c>
      <c r="AN62" s="10">
        <f t="shared" si="6"/>
        <v>6.7890366141232103E-2</v>
      </c>
      <c r="AO62" s="10">
        <f t="shared" si="6"/>
        <v>7.1323203438339769E-2</v>
      </c>
      <c r="AP62" s="10">
        <f t="shared" si="6"/>
        <v>7.0035095383029808E-2</v>
      </c>
      <c r="AQ62" s="10">
        <f t="shared" si="6"/>
        <v>6.3542840759739608E-2</v>
      </c>
      <c r="AR62" s="10">
        <f t="shared" si="6"/>
        <v>6.4281098744250115E-2</v>
      </c>
      <c r="AS62" s="10">
        <f t="shared" si="6"/>
        <v>6.4353174036003366E-2</v>
      </c>
      <c r="AT62" s="10">
        <f t="shared" si="6"/>
        <v>5.7287535402910462E-2</v>
      </c>
      <c r="AU62" s="10">
        <f t="shared" si="6"/>
        <v>6.0134128571228074E-2</v>
      </c>
      <c r="AV62" s="10">
        <f t="shared" si="6"/>
        <v>6.0373672315547439E-2</v>
      </c>
      <c r="AW62" s="10">
        <f t="shared" si="6"/>
        <v>5.9233766454369265E-2</v>
      </c>
      <c r="AX62" s="10">
        <f t="shared" si="6"/>
        <v>5.8288771965902521E-2</v>
      </c>
      <c r="AY62" s="10">
        <f t="shared" si="6"/>
        <v>6.0217190720032426E-2</v>
      </c>
      <c r="AZ62" s="10">
        <f t="shared" si="6"/>
        <v>5.9492844120947852E-2</v>
      </c>
      <c r="BA62" s="10">
        <f t="shared" si="6"/>
        <v>5.8793847852854776E-2</v>
      </c>
      <c r="BB62" s="10">
        <f t="shared" si="6"/>
        <v>5.1091010468913595E-2</v>
      </c>
      <c r="BC62" s="10">
        <f t="shared" si="6"/>
        <v>5.3323535475401002E-2</v>
      </c>
      <c r="BD62" s="10">
        <f t="shared" si="6"/>
        <v>5.5859162822805591E-2</v>
      </c>
      <c r="BE62" s="10">
        <f t="shared" si="6"/>
        <v>5.698363908351621E-2</v>
      </c>
      <c r="BF62" s="10">
        <f t="shared" si="6"/>
        <v>5.6720413837093087E-2</v>
      </c>
      <c r="BG62" s="10">
        <f t="shared" si="6"/>
        <v>5.0448442786047563E-2</v>
      </c>
      <c r="BH62" s="10">
        <f t="shared" si="6"/>
        <v>5.0559783365464933E-2</v>
      </c>
      <c r="BI62" s="10">
        <f t="shared" si="6"/>
        <v>4.7977406579946216E-2</v>
      </c>
      <c r="BJ62" s="10">
        <f t="shared" si="6"/>
        <v>5.1003900564839409E-2</v>
      </c>
      <c r="BK62" s="10">
        <f t="shared" si="6"/>
        <v>4.1558895384375169E-2</v>
      </c>
      <c r="BL62" s="10">
        <f t="shared" si="6"/>
        <v>3.7951881040068247E-2</v>
      </c>
      <c r="BM62" s="10">
        <f t="shared" si="6"/>
        <v>6.1129811876520897E-2</v>
      </c>
      <c r="BN62" s="10">
        <f t="shared" si="6"/>
        <v>5.9994241419158829E-2</v>
      </c>
      <c r="BO62" s="10">
        <f t="shared" si="6"/>
        <v>6.8822727940024919E-2</v>
      </c>
      <c r="BP62" s="10">
        <f t="shared" ref="BP62:BS62" si="7">BP47/BP60</f>
        <v>7.9223204721353704E-2</v>
      </c>
      <c r="BQ62" s="10">
        <f t="shared" si="7"/>
        <v>7.6139378123976947E-2</v>
      </c>
      <c r="BR62" s="10">
        <f t="shared" si="7"/>
        <v>7.287210267754661E-2</v>
      </c>
      <c r="BS62" s="10">
        <f t="shared" si="7"/>
        <v>7.3307916291346323E-2</v>
      </c>
    </row>
    <row r="63" spans="1:72" x14ac:dyDescent="0.35">
      <c r="B63" s="5" t="s">
        <v>77</v>
      </c>
      <c r="C63" s="5">
        <v>56.7</v>
      </c>
      <c r="D63" s="5">
        <v>60.7</v>
      </c>
      <c r="E63" s="5">
        <v>62</v>
      </c>
      <c r="F63" s="5">
        <v>64.2</v>
      </c>
      <c r="G63" s="5">
        <v>55.7</v>
      </c>
      <c r="H63" s="5">
        <v>51.5</v>
      </c>
      <c r="I63" s="5">
        <v>49.9</v>
      </c>
      <c r="J63" s="5">
        <v>48.7</v>
      </c>
      <c r="K63" s="5">
        <v>49.5</v>
      </c>
      <c r="L63" s="5">
        <v>58.2</v>
      </c>
      <c r="M63" s="5">
        <v>55.9</v>
      </c>
      <c r="N63" s="5">
        <v>54.7</v>
      </c>
      <c r="O63" s="5">
        <v>51.9</v>
      </c>
      <c r="P63" s="5">
        <v>51.7</v>
      </c>
      <c r="Q63" s="5">
        <v>52</v>
      </c>
      <c r="R63" s="5">
        <v>54.6</v>
      </c>
      <c r="S63" s="5">
        <v>55.4</v>
      </c>
      <c r="T63" s="5">
        <v>55.5</v>
      </c>
      <c r="U63" s="5">
        <v>67.099999999999994</v>
      </c>
      <c r="V63" s="5">
        <v>55.5</v>
      </c>
      <c r="W63" s="5">
        <v>54.8</v>
      </c>
      <c r="X63" s="5">
        <v>55.5</v>
      </c>
      <c r="Y63" s="5">
        <v>56</v>
      </c>
      <c r="Z63" s="5">
        <v>56.9</v>
      </c>
      <c r="AA63" s="5">
        <v>58.9</v>
      </c>
      <c r="AB63" s="5">
        <v>59.9</v>
      </c>
      <c r="AC63" s="5">
        <v>60.2</v>
      </c>
      <c r="AD63" s="5">
        <v>61.1</v>
      </c>
      <c r="AE63" s="5">
        <v>58.4</v>
      </c>
      <c r="AF63" s="5">
        <v>58.1</v>
      </c>
      <c r="AG63" s="5">
        <v>56.3</v>
      </c>
      <c r="AH63" s="5">
        <v>59.4</v>
      </c>
      <c r="AI63" s="5">
        <v>59.4</v>
      </c>
      <c r="AJ63" s="5">
        <v>60.1</v>
      </c>
      <c r="AK63" s="5">
        <v>60</v>
      </c>
      <c r="AL63" s="5">
        <v>59.4</v>
      </c>
      <c r="AM63" s="5">
        <v>58.7</v>
      </c>
      <c r="AN63" s="5">
        <v>58.5</v>
      </c>
      <c r="AO63" s="5">
        <v>58.2</v>
      </c>
      <c r="AP63" s="5">
        <v>57</v>
      </c>
      <c r="AQ63" s="5">
        <v>56</v>
      </c>
      <c r="AR63" s="5">
        <v>56.4</v>
      </c>
      <c r="AS63" s="5">
        <v>57.7</v>
      </c>
      <c r="AT63" s="5">
        <v>58.7</v>
      </c>
      <c r="AU63" s="5">
        <v>60.7</v>
      </c>
      <c r="AV63" s="5">
        <v>62.4</v>
      </c>
      <c r="AW63" s="5">
        <v>63</v>
      </c>
      <c r="AX63" s="5">
        <v>60.9</v>
      </c>
      <c r="AY63" s="5">
        <v>59.3</v>
      </c>
      <c r="AZ63" s="5">
        <v>58</v>
      </c>
      <c r="BA63" s="5">
        <v>61.9</v>
      </c>
      <c r="BB63" s="5">
        <v>60.2</v>
      </c>
      <c r="BC63" s="5">
        <v>58.7</v>
      </c>
      <c r="BD63" s="5">
        <v>58.2</v>
      </c>
      <c r="BE63" s="5">
        <v>57.8</v>
      </c>
      <c r="BF63" s="5">
        <v>78.5</v>
      </c>
      <c r="BG63" s="5">
        <v>69</v>
      </c>
      <c r="BH63" s="5">
        <v>58.8</v>
      </c>
      <c r="BI63" s="5">
        <v>81.2</v>
      </c>
      <c r="BJ63" s="5">
        <v>82.8</v>
      </c>
      <c r="BK63" s="5">
        <v>80.900000000000006</v>
      </c>
      <c r="BL63" s="5">
        <v>1124.3</v>
      </c>
      <c r="BM63" s="5">
        <v>1221.2</v>
      </c>
      <c r="BN63" s="5">
        <v>619.20000000000005</v>
      </c>
      <c r="BO63" s="5">
        <v>406.3</v>
      </c>
      <c r="BP63" s="5">
        <v>705.6</v>
      </c>
      <c r="BQ63" s="5">
        <v>555.1</v>
      </c>
      <c r="BR63" s="5">
        <v>100</v>
      </c>
    </row>
    <row r="64" spans="1:72" x14ac:dyDescent="0.35">
      <c r="B64" s="5" t="s">
        <v>78</v>
      </c>
      <c r="C64" s="5">
        <v>6.4407886550750762E-2</v>
      </c>
      <c r="D64" s="5">
        <v>6.7569249136189169E-2</v>
      </c>
      <c r="E64" s="5">
        <v>6.6081700587657929E-2</v>
      </c>
      <c r="F64" s="5">
        <v>7.5522056129355045E-2</v>
      </c>
      <c r="G64" s="5">
        <v>7.2107681432379195E-2</v>
      </c>
      <c r="H64" s="5">
        <v>7.4169647759862831E-2</v>
      </c>
      <c r="I64" s="5">
        <v>7.9188712180310247E-2</v>
      </c>
      <c r="J64" s="5">
        <v>7.3317820069608089E-2</v>
      </c>
      <c r="K64" s="5">
        <v>6.8964104380539168E-2</v>
      </c>
      <c r="L64" s="5">
        <v>6.9541938150829485E-2</v>
      </c>
      <c r="M64" s="5">
        <v>6.1567697645467975E-2</v>
      </c>
      <c r="N64" s="5">
        <v>6.4245635998888467E-2</v>
      </c>
      <c r="O64" s="5">
        <v>5.3572287547373795E-2</v>
      </c>
      <c r="P64" s="5">
        <v>5.5276979840792766E-2</v>
      </c>
      <c r="Q64" s="5">
        <v>5.7204041341155407E-2</v>
      </c>
      <c r="R64" s="5">
        <v>3.3692467895110295E-2</v>
      </c>
      <c r="S64" s="5">
        <v>3.7104332554060454E-2</v>
      </c>
      <c r="T64" s="5">
        <v>3.8214386090577604E-2</v>
      </c>
      <c r="U64" s="5">
        <v>4.2149806524546404E-2</v>
      </c>
      <c r="V64" s="5">
        <v>5.3448906273196532E-2</v>
      </c>
      <c r="W64" s="5">
        <v>5.703591817606448E-2</v>
      </c>
      <c r="X64" s="5">
        <v>5.8014316140318135E-2</v>
      </c>
      <c r="Y64" s="5">
        <v>6.1095147094586862E-2</v>
      </c>
      <c r="Z64" s="5">
        <v>5.8098956349050816E-2</v>
      </c>
      <c r="AA64" s="5">
        <v>5.2225459758226449E-2</v>
      </c>
      <c r="AB64" s="5">
        <v>5.6336978398360361E-2</v>
      </c>
      <c r="AC64" s="5">
        <v>5.4842395434275062E-2</v>
      </c>
      <c r="AD64" s="5">
        <v>5.5426679738857232E-2</v>
      </c>
      <c r="AE64" s="5">
        <v>6.6480177563719794E-2</v>
      </c>
      <c r="AF64" s="5">
        <v>6.5412167697557325E-2</v>
      </c>
      <c r="AG64" s="5">
        <v>6.5336061918790628E-2</v>
      </c>
      <c r="AH64" s="5">
        <v>6.5785409144257179E-2</v>
      </c>
      <c r="AI64" s="5">
        <v>6.6698905871315606E-2</v>
      </c>
      <c r="AJ64" s="5">
        <v>6.5415419668472571E-2</v>
      </c>
      <c r="AK64" s="5">
        <v>6.5398218824260862E-2</v>
      </c>
      <c r="AL64" s="5">
        <v>6.5880777157731302E-2</v>
      </c>
      <c r="AM64" s="5">
        <v>6.1475454345619955E-2</v>
      </c>
      <c r="AN64" s="5">
        <v>6.4976295835808315E-2</v>
      </c>
      <c r="AO64" s="5">
        <v>6.843735079643809E-2</v>
      </c>
      <c r="AP64" s="5">
        <v>6.7218273172450715E-2</v>
      </c>
      <c r="AQ64" s="5">
        <v>6.0820895465969693E-2</v>
      </c>
      <c r="AR64" s="5">
        <v>6.1542840459374207E-2</v>
      </c>
      <c r="AS64" s="5">
        <v>6.155878952224856E-2</v>
      </c>
      <c r="AT64" s="5">
        <v>5.4445670847725093E-2</v>
      </c>
      <c r="AU64" s="5">
        <v>5.7255240958424582E-2</v>
      </c>
      <c r="AV64" s="5">
        <v>5.7414039074530729E-2</v>
      </c>
      <c r="AW64" s="5">
        <v>5.625267739331697E-2</v>
      </c>
      <c r="AX64" s="5">
        <v>5.5414916547570699E-2</v>
      </c>
      <c r="AY64" s="5">
        <v>5.7504374941184197E-2</v>
      </c>
      <c r="AZ64" s="5">
        <v>5.6848312423358201E-2</v>
      </c>
      <c r="BA64" s="5">
        <v>5.5978329376843855E-2</v>
      </c>
      <c r="BB64" s="5">
        <v>4.8361925437654857E-2</v>
      </c>
      <c r="BC64" s="5">
        <v>5.076981798139265E-2</v>
      </c>
      <c r="BD64" s="5">
        <v>5.3333719432541248E-2</v>
      </c>
      <c r="BE64" s="5">
        <v>5.4485228752766582E-2</v>
      </c>
      <c r="BF64" s="5">
        <v>5.3338814014649245E-2</v>
      </c>
      <c r="BG64" s="5">
        <v>4.7582053991385771E-2</v>
      </c>
      <c r="BH64" s="5">
        <v>4.8123566646715993E-2</v>
      </c>
      <c r="BI64" s="5">
        <v>4.4619856451279812E-2</v>
      </c>
      <c r="BJ64" s="5">
        <v>4.7590172517980874E-2</v>
      </c>
      <c r="BK64" s="5">
        <v>3.8274618118969338E-2</v>
      </c>
      <c r="BL64" s="5">
        <v>-8.9374594581171692E-3</v>
      </c>
      <c r="BM64" s="5">
        <v>1.1078369527471401E-2</v>
      </c>
      <c r="BN64" s="5">
        <v>3.492951279980578E-2</v>
      </c>
      <c r="BO64" s="5">
        <v>5.2613421602982359E-2</v>
      </c>
      <c r="BP64" s="5">
        <v>5.17120608405588E-2</v>
      </c>
      <c r="BQ64" s="5">
        <v>5.5072201971739072E-2</v>
      </c>
      <c r="BR64" s="5">
        <v>6.9190019777362347E-2</v>
      </c>
    </row>
    <row r="65" spans="1:72" x14ac:dyDescent="0.35">
      <c r="B65" s="5" t="s">
        <v>79</v>
      </c>
      <c r="C65" s="7">
        <v>5.6876300674176462E-2</v>
      </c>
      <c r="D65" s="7">
        <v>5.8229776222509452E-2</v>
      </c>
      <c r="E65" s="7">
        <v>5.6984768072079597E-2</v>
      </c>
      <c r="F65" s="7">
        <v>6.2665227329012529E-2</v>
      </c>
      <c r="G65" s="7">
        <v>6.3787812381195436E-2</v>
      </c>
      <c r="H65" s="7">
        <v>6.5358002747349375E-2</v>
      </c>
      <c r="I65" s="7">
        <v>6.8223524452477743E-2</v>
      </c>
      <c r="J65" s="7">
        <v>6.4020080845879263E-2</v>
      </c>
      <c r="K65" s="7">
        <v>6.1833309169574087E-2</v>
      </c>
      <c r="L65" s="7">
        <v>6.1789703213040774E-2</v>
      </c>
      <c r="M65" s="7">
        <v>5.4763693309164294E-2</v>
      </c>
      <c r="N65" s="7">
        <v>5.5925611772630203E-2</v>
      </c>
      <c r="O65" s="7">
        <v>4.7301850073240573E-2</v>
      </c>
      <c r="P65" s="7">
        <v>4.8255793195586892E-2</v>
      </c>
      <c r="Q65" s="7">
        <v>4.966086922624674E-2</v>
      </c>
      <c r="R65" s="7">
        <v>3.1944734597915435E-2</v>
      </c>
      <c r="S65" s="7">
        <v>3.7427889114162526E-2</v>
      </c>
      <c r="T65" s="7">
        <v>3.8896987059888331E-2</v>
      </c>
      <c r="U65" s="7">
        <v>4.2083029322115238E-2</v>
      </c>
      <c r="V65" s="7">
        <v>5.1971002655241683E-2</v>
      </c>
      <c r="W65" s="7">
        <v>5.4911312411029208E-2</v>
      </c>
      <c r="X65" s="7">
        <v>5.4580654120957847E-2</v>
      </c>
      <c r="Y65" s="7">
        <v>5.6314953934420459E-2</v>
      </c>
      <c r="Z65" s="7">
        <v>5.3225207643782427E-2</v>
      </c>
      <c r="AA65" s="7">
        <v>4.7963631881580322E-2</v>
      </c>
      <c r="AB65" s="7">
        <v>5.0157337990439685E-2</v>
      </c>
      <c r="AC65" s="7">
        <v>4.8157798809481914E-2</v>
      </c>
      <c r="AD65" s="7">
        <v>4.8695415658038435E-2</v>
      </c>
      <c r="AE65" s="7">
        <v>5.8517068139259318E-2</v>
      </c>
      <c r="AF65" s="7">
        <v>5.7374415622195925E-2</v>
      </c>
      <c r="AG65" s="7">
        <v>5.768374887510222E-2</v>
      </c>
      <c r="AH65" s="7">
        <v>5.6393667514416573E-2</v>
      </c>
      <c r="AI65" s="7">
        <v>5.9294704220105889E-2</v>
      </c>
      <c r="AJ65" s="7">
        <v>5.7647876266714838E-2</v>
      </c>
      <c r="AK65" s="7">
        <v>5.8014115677744858E-2</v>
      </c>
      <c r="AL65" s="7">
        <v>5.8045617708253887E-2</v>
      </c>
      <c r="AM65" s="7">
        <v>5.4831196043033353E-2</v>
      </c>
      <c r="AN65" s="7">
        <v>5.7687501179119569E-2</v>
      </c>
      <c r="AO65" s="7">
        <v>6.05043042275933E-2</v>
      </c>
      <c r="AP65" s="7">
        <v>5.9713573134315419E-2</v>
      </c>
      <c r="AQ65" s="7">
        <v>5.5880874513590223E-2</v>
      </c>
      <c r="AR65" s="7">
        <v>5.6250420703858085E-2</v>
      </c>
      <c r="AS65" s="7">
        <v>5.6290703881327418E-2</v>
      </c>
      <c r="AT65" s="7">
        <v>5.034853549882666E-2</v>
      </c>
      <c r="AU65" s="7">
        <v>5.4417025585960413E-2</v>
      </c>
      <c r="AV65" s="7">
        <v>5.4515829889033786E-2</v>
      </c>
      <c r="AW65" s="7">
        <v>5.2814069405815761E-2</v>
      </c>
      <c r="AX65" s="7">
        <v>5.1312025201493819E-2</v>
      </c>
      <c r="AY65" s="7">
        <v>5.4355640412239975E-2</v>
      </c>
      <c r="AZ65" s="7">
        <v>5.3766816710358926E-2</v>
      </c>
      <c r="BA65" s="7">
        <v>5.3347458660786419E-2</v>
      </c>
      <c r="BB65" s="7">
        <v>4.559198844298884E-2</v>
      </c>
      <c r="BC65" s="7">
        <v>4.8828260578112979E-2</v>
      </c>
      <c r="BD65" s="7">
        <v>5.1005369200617406E-2</v>
      </c>
      <c r="BE65" s="7">
        <v>5.1075327656771967E-2</v>
      </c>
      <c r="BF65" s="7">
        <v>5.0270172588415242E-2</v>
      </c>
      <c r="BG65" s="7">
        <v>4.649418722004283E-2</v>
      </c>
      <c r="BH65" s="7">
        <v>4.6985748039888309E-2</v>
      </c>
      <c r="BI65" s="7">
        <v>4.3627393348065764E-2</v>
      </c>
      <c r="BJ65" s="7">
        <v>4.6582428964697525E-2</v>
      </c>
      <c r="BK65" s="7">
        <v>3.8129608988589601E-2</v>
      </c>
      <c r="BL65" s="7">
        <v>-9.802223771776173E-3</v>
      </c>
      <c r="BM65" s="7">
        <v>1.1693046255728524E-2</v>
      </c>
      <c r="BN65" s="7">
        <v>3.4761937177858755E-2</v>
      </c>
      <c r="BO65" s="7">
        <v>5.1596246127604932E-2</v>
      </c>
      <c r="BP65" s="7">
        <v>5.0214862287866514E-2</v>
      </c>
      <c r="BQ65" s="7">
        <v>5.3038914743527739E-2</v>
      </c>
      <c r="BR65" s="7">
        <v>6.633530432957975E-2</v>
      </c>
    </row>
    <row r="66" spans="1:72" s="6" customFormat="1" x14ac:dyDescent="0.35">
      <c r="B66" s="5" t="s">
        <v>117</v>
      </c>
      <c r="C66" s="7">
        <f>C34/C24</f>
        <v>0.13061103111500658</v>
      </c>
      <c r="D66" s="7">
        <f t="shared" ref="D66:BO66" si="8">D34/D24</f>
        <v>0.13676366870074516</v>
      </c>
      <c r="E66" s="7">
        <f t="shared" si="8"/>
        <v>0.12952531741923695</v>
      </c>
      <c r="F66" s="7">
        <f t="shared" si="8"/>
        <v>0.14445971711080566</v>
      </c>
      <c r="G66" s="7">
        <f t="shared" si="8"/>
        <v>0.14571590036371013</v>
      </c>
      <c r="H66" s="7">
        <f t="shared" si="8"/>
        <v>0.14398985093561686</v>
      </c>
      <c r="I66" s="7">
        <f t="shared" si="8"/>
        <v>0.15345470994006558</v>
      </c>
      <c r="J66" s="7">
        <f t="shared" si="8"/>
        <v>0.14293554742471151</v>
      </c>
      <c r="K66" s="7">
        <f t="shared" si="8"/>
        <v>0.13492350486787205</v>
      </c>
      <c r="L66" s="7">
        <f t="shared" si="8"/>
        <v>0.13592233009708737</v>
      </c>
      <c r="M66" s="7">
        <f t="shared" si="8"/>
        <v>0.12237966649035384</v>
      </c>
      <c r="N66" s="7">
        <f t="shared" si="8"/>
        <v>0.12098894594110926</v>
      </c>
      <c r="O66" s="7">
        <f t="shared" si="8"/>
        <v>0.11088751361111493</v>
      </c>
      <c r="P66" s="7">
        <f t="shared" si="8"/>
        <v>0.10990296607253458</v>
      </c>
      <c r="Q66" s="7">
        <f t="shared" si="8"/>
        <v>0.12398579779406801</v>
      </c>
      <c r="R66" s="7">
        <f t="shared" si="8"/>
        <v>0.10701061125234884</v>
      </c>
      <c r="S66" s="7">
        <f t="shared" si="8"/>
        <v>0.10089963985244156</v>
      </c>
      <c r="T66" s="7">
        <f t="shared" si="8"/>
        <v>9.3547486443990538E-2</v>
      </c>
      <c r="U66" s="7">
        <f t="shared" si="8"/>
        <v>0.10081655989327548</v>
      </c>
      <c r="V66" s="7">
        <f t="shared" si="8"/>
        <v>0.11566299527964526</v>
      </c>
      <c r="W66" s="7">
        <f t="shared" si="8"/>
        <v>0.12689910538886612</v>
      </c>
      <c r="X66" s="7">
        <f t="shared" si="8"/>
        <v>0.12841435104741517</v>
      </c>
      <c r="Y66" s="7">
        <f t="shared" si="8"/>
        <v>0.1410697061500632</v>
      </c>
      <c r="Z66" s="7">
        <f t="shared" si="8"/>
        <v>0.13522870758828562</v>
      </c>
      <c r="AA66" s="7">
        <f t="shared" si="8"/>
        <v>0.12344666200441121</v>
      </c>
      <c r="AB66" s="7">
        <f t="shared" si="8"/>
        <v>0.13841989777818656</v>
      </c>
      <c r="AC66" s="7">
        <f t="shared" si="8"/>
        <v>0.13988512916471749</v>
      </c>
      <c r="AD66" s="7">
        <f t="shared" si="8"/>
        <v>0.14375670748264135</v>
      </c>
      <c r="AE66" s="7">
        <f t="shared" si="8"/>
        <v>0.14379536378933622</v>
      </c>
      <c r="AF66" s="7">
        <f t="shared" si="8"/>
        <v>0.14576923076923079</v>
      </c>
      <c r="AG66" s="7">
        <f t="shared" si="8"/>
        <v>0.14032836713338981</v>
      </c>
      <c r="AH66" s="7">
        <f t="shared" si="8"/>
        <v>0.14186120336003127</v>
      </c>
      <c r="AI66" s="7">
        <f t="shared" si="8"/>
        <v>0.14827316955973333</v>
      </c>
      <c r="AJ66" s="7">
        <f t="shared" si="8"/>
        <v>0.14790624365664068</v>
      </c>
      <c r="AK66" s="7">
        <f t="shared" si="8"/>
        <v>0.14399426317676586</v>
      </c>
      <c r="AL66" s="7">
        <f t="shared" si="8"/>
        <v>0.14246134173198516</v>
      </c>
      <c r="AM66" s="7">
        <f t="shared" si="8"/>
        <v>0.13125879043600563</v>
      </c>
      <c r="AN66" s="7">
        <f t="shared" si="8"/>
        <v>0.14309157677300896</v>
      </c>
      <c r="AO66" s="7">
        <f t="shared" si="8"/>
        <v>0.15193345323741006</v>
      </c>
      <c r="AP66" s="7">
        <f t="shared" si="8"/>
        <v>0.15119224871663817</v>
      </c>
      <c r="AQ66" s="7">
        <f t="shared" si="8"/>
        <v>0.14173914963133027</v>
      </c>
      <c r="AR66" s="7">
        <f t="shared" si="8"/>
        <v>0.13896340927082418</v>
      </c>
      <c r="AS66" s="7">
        <f t="shared" si="8"/>
        <v>0.14271722096465264</v>
      </c>
      <c r="AT66" s="7">
        <f t="shared" si="8"/>
        <v>0.12771525778591994</v>
      </c>
      <c r="AU66" s="7">
        <f t="shared" si="8"/>
        <v>0.1381925403664534</v>
      </c>
      <c r="AV66" s="7">
        <f t="shared" si="8"/>
        <v>0.12793631032336272</v>
      </c>
      <c r="AW66" s="7">
        <f t="shared" si="8"/>
        <v>0.12749029824125221</v>
      </c>
      <c r="AX66" s="7">
        <f t="shared" si="8"/>
        <v>0.12288729006531894</v>
      </c>
      <c r="AY66" s="7">
        <f t="shared" si="8"/>
        <v>0.12679003259383873</v>
      </c>
      <c r="AZ66" s="7">
        <f t="shared" si="8"/>
        <v>0.12725612097686534</v>
      </c>
      <c r="BA66" s="7">
        <f t="shared" si="8"/>
        <v>0.12380058191122759</v>
      </c>
      <c r="BB66" s="7">
        <f t="shared" si="8"/>
        <v>0.1242450476141977</v>
      </c>
      <c r="BC66" s="7">
        <f t="shared" si="8"/>
        <v>0.1262686477442366</v>
      </c>
      <c r="BD66" s="7">
        <f t="shared" si="8"/>
        <v>0.12844618985283035</v>
      </c>
      <c r="BE66" s="7">
        <f t="shared" si="8"/>
        <v>0.1331358640579936</v>
      </c>
      <c r="BF66" s="7">
        <f t="shared" si="8"/>
        <v>0.13594634127564573</v>
      </c>
      <c r="BG66" s="7">
        <f t="shared" si="8"/>
        <v>0.12411866563346058</v>
      </c>
      <c r="BH66" s="7">
        <f t="shared" si="8"/>
        <v>0.12721764650194073</v>
      </c>
      <c r="BI66" s="7">
        <f t="shared" si="8"/>
        <v>0.12738458648382098</v>
      </c>
      <c r="BJ66" s="7">
        <f t="shared" si="8"/>
        <v>0.1295020225972939</v>
      </c>
      <c r="BK66" s="7">
        <f t="shared" si="8"/>
        <v>0.11623475967449763</v>
      </c>
      <c r="BL66" s="7">
        <f t="shared" si="8"/>
        <v>0.11550641462122933</v>
      </c>
      <c r="BM66" s="7">
        <f t="shared" si="8"/>
        <v>0.1504894409937888</v>
      </c>
      <c r="BN66" s="7">
        <f t="shared" si="8"/>
        <v>0.13700600592185763</v>
      </c>
      <c r="BO66" s="7">
        <f t="shared" si="8"/>
        <v>0.14446300392758793</v>
      </c>
      <c r="BP66" s="7">
        <f t="shared" ref="BP66:BS66" si="9">BP34/BP24</f>
        <v>0.15913638389151499</v>
      </c>
      <c r="BQ66" s="7">
        <f t="shared" si="9"/>
        <v>0.15632329368092468</v>
      </c>
      <c r="BR66" s="7">
        <f t="shared" si="9"/>
        <v>0.15112987456684077</v>
      </c>
      <c r="BS66" s="7">
        <f t="shared" si="9"/>
        <v>0.14513159662139205</v>
      </c>
    </row>
    <row r="67" spans="1:72" x14ac:dyDescent="0.35">
      <c r="A67" s="5"/>
      <c r="B67" s="5" t="s">
        <v>101</v>
      </c>
      <c r="C67" s="5">
        <f t="shared" ref="C67:AH67" si="10">C47-C63</f>
        <v>906.9</v>
      </c>
      <c r="D67" s="5">
        <f t="shared" si="10"/>
        <v>955.4</v>
      </c>
      <c r="E67" s="5">
        <f t="shared" si="10"/>
        <v>936.9</v>
      </c>
      <c r="F67" s="5">
        <f t="shared" si="10"/>
        <v>1077</v>
      </c>
      <c r="G67" s="5">
        <f t="shared" si="10"/>
        <v>1096.3</v>
      </c>
      <c r="H67" s="5">
        <f t="shared" si="10"/>
        <v>1129.3</v>
      </c>
      <c r="I67" s="5">
        <f t="shared" si="10"/>
        <v>1210.3</v>
      </c>
      <c r="J67" s="5">
        <f t="shared" si="10"/>
        <v>1123.5999999999999</v>
      </c>
      <c r="K67" s="5">
        <f t="shared" si="10"/>
        <v>1104.4000000000001</v>
      </c>
      <c r="L67" s="5">
        <f t="shared" si="10"/>
        <v>1115.5999999999999</v>
      </c>
      <c r="M67" s="5">
        <f t="shared" si="10"/>
        <v>986.19999999999993</v>
      </c>
      <c r="N67" s="5">
        <f t="shared" si="10"/>
        <v>1031.3999999999999</v>
      </c>
      <c r="O67" s="5">
        <f t="shared" si="10"/>
        <v>902</v>
      </c>
      <c r="P67" s="5">
        <f t="shared" si="10"/>
        <v>930.69999999999993</v>
      </c>
      <c r="Q67" s="5">
        <f t="shared" si="10"/>
        <v>966.8</v>
      </c>
      <c r="R67" s="5">
        <f t="shared" si="10"/>
        <v>568.4</v>
      </c>
      <c r="S67" s="5">
        <f t="shared" si="10"/>
        <v>605.80000000000007</v>
      </c>
      <c r="T67" s="5">
        <f t="shared" si="10"/>
        <v>623.20000000000005</v>
      </c>
      <c r="U67" s="5">
        <f t="shared" si="10"/>
        <v>687</v>
      </c>
      <c r="V67" s="5">
        <f t="shared" si="10"/>
        <v>874.7</v>
      </c>
      <c r="W67" s="5">
        <f t="shared" si="10"/>
        <v>956.1</v>
      </c>
      <c r="X67" s="5">
        <f t="shared" si="10"/>
        <v>975.90000000000009</v>
      </c>
      <c r="Y67" s="5">
        <f t="shared" si="10"/>
        <v>1032.2</v>
      </c>
      <c r="Z67" s="5">
        <f t="shared" si="10"/>
        <v>982.1</v>
      </c>
      <c r="AA67" s="5">
        <f t="shared" si="10"/>
        <v>919.30000000000007</v>
      </c>
      <c r="AB67" s="5">
        <f t="shared" si="10"/>
        <v>995.50000000000011</v>
      </c>
      <c r="AC67" s="5">
        <f t="shared" si="10"/>
        <v>971.5</v>
      </c>
      <c r="AD67" s="5">
        <f t="shared" si="10"/>
        <v>982.69999999999993</v>
      </c>
      <c r="AE67" s="5">
        <f t="shared" si="10"/>
        <v>1219.8</v>
      </c>
      <c r="AF67" s="5">
        <f t="shared" si="10"/>
        <v>1203.8000000000002</v>
      </c>
      <c r="AG67" s="5">
        <f t="shared" si="10"/>
        <v>1202</v>
      </c>
      <c r="AH67" s="5">
        <f t="shared" si="10"/>
        <v>1215.6999999999998</v>
      </c>
      <c r="AI67" s="5">
        <f t="shared" ref="AI67:BR67" si="11">AI47-AI63</f>
        <v>1276.1999999999998</v>
      </c>
      <c r="AJ67" s="5">
        <f t="shared" si="11"/>
        <v>1253.5</v>
      </c>
      <c r="AK67" s="5">
        <f t="shared" si="11"/>
        <v>1253.5</v>
      </c>
      <c r="AL67" s="5">
        <f t="shared" si="11"/>
        <v>1265.6999999999998</v>
      </c>
      <c r="AM67" s="5">
        <f t="shared" si="11"/>
        <v>1228.8</v>
      </c>
      <c r="AN67" s="5">
        <f t="shared" si="11"/>
        <v>1304.4000000000001</v>
      </c>
      <c r="AO67" s="5">
        <f t="shared" si="11"/>
        <v>1380.2</v>
      </c>
      <c r="AP67" s="5">
        <f t="shared" si="11"/>
        <v>1360.2</v>
      </c>
      <c r="AQ67" s="5">
        <f t="shared" si="11"/>
        <v>1251.3</v>
      </c>
      <c r="AR67" s="5">
        <f t="shared" si="11"/>
        <v>1267.5999999999999</v>
      </c>
      <c r="AS67" s="5">
        <f t="shared" si="11"/>
        <v>1271.0999999999999</v>
      </c>
      <c r="AT67" s="5">
        <f t="shared" si="11"/>
        <v>1124.5999999999999</v>
      </c>
      <c r="AU67" s="5">
        <f t="shared" si="11"/>
        <v>1207.2</v>
      </c>
      <c r="AV67" s="5">
        <f t="shared" si="11"/>
        <v>1210.5</v>
      </c>
      <c r="AW67" s="5">
        <f t="shared" si="11"/>
        <v>1188.8</v>
      </c>
      <c r="AX67" s="5">
        <f t="shared" si="11"/>
        <v>1174.3</v>
      </c>
      <c r="AY67" s="5">
        <f t="shared" si="11"/>
        <v>1257</v>
      </c>
      <c r="AZ67" s="5">
        <f t="shared" si="11"/>
        <v>1246.8</v>
      </c>
      <c r="BA67" s="5">
        <f t="shared" si="11"/>
        <v>1230.6999999999998</v>
      </c>
      <c r="BB67" s="5">
        <f t="shared" si="11"/>
        <v>1066.8</v>
      </c>
      <c r="BC67" s="5">
        <f t="shared" si="11"/>
        <v>1167</v>
      </c>
      <c r="BD67" s="5">
        <f t="shared" si="11"/>
        <v>1229.0999999999999</v>
      </c>
      <c r="BE67" s="5">
        <f t="shared" si="11"/>
        <v>1260.5</v>
      </c>
      <c r="BF67" s="5">
        <f t="shared" si="11"/>
        <v>1238.2</v>
      </c>
      <c r="BG67" s="5">
        <f t="shared" si="11"/>
        <v>1145.4000000000001</v>
      </c>
      <c r="BH67" s="5">
        <f t="shared" si="11"/>
        <v>1161.5</v>
      </c>
      <c r="BI67" s="5">
        <f t="shared" si="11"/>
        <v>1079.0999999999999</v>
      </c>
      <c r="BJ67" s="5">
        <f t="shared" si="11"/>
        <v>1154.3</v>
      </c>
      <c r="BK67" s="5">
        <f t="shared" si="11"/>
        <v>942.80000000000007</v>
      </c>
      <c r="BL67" s="5">
        <f t="shared" si="11"/>
        <v>-214.29999999999995</v>
      </c>
      <c r="BM67" s="5">
        <f t="shared" si="11"/>
        <v>270.29999999999995</v>
      </c>
      <c r="BN67" s="5">
        <f t="shared" si="11"/>
        <v>862.89999999999986</v>
      </c>
      <c r="BO67" s="5">
        <f t="shared" si="11"/>
        <v>1318.8</v>
      </c>
      <c r="BP67" s="5">
        <f t="shared" si="11"/>
        <v>1326.3000000000002</v>
      </c>
      <c r="BQ67" s="5">
        <f t="shared" si="11"/>
        <v>1451.1</v>
      </c>
      <c r="BR67" s="5">
        <f t="shared" si="11"/>
        <v>1879.1</v>
      </c>
      <c r="BS67" s="5"/>
      <c r="BT67" s="5"/>
    </row>
    <row r="68" spans="1:72" x14ac:dyDescent="0.35">
      <c r="A68" s="5"/>
      <c r="B68" s="5" t="s">
        <v>102</v>
      </c>
      <c r="C68" s="5">
        <f t="shared" ref="C68:AH68" si="12">C69/C26</f>
        <v>1.1731412166581874</v>
      </c>
      <c r="D68" s="5">
        <f t="shared" si="12"/>
        <v>1.162823387068076</v>
      </c>
      <c r="E68" s="5">
        <f t="shared" si="12"/>
        <v>1.1472357896227083</v>
      </c>
      <c r="F68" s="5">
        <f t="shared" si="12"/>
        <v>1.1431880974036002</v>
      </c>
      <c r="G68" s="5">
        <f t="shared" si="12"/>
        <v>1.1362978909482322</v>
      </c>
      <c r="H68" s="5">
        <f t="shared" si="12"/>
        <v>1.1284686708807699</v>
      </c>
      <c r="I68" s="5">
        <f t="shared" si="12"/>
        <v>1.1195089483804173</v>
      </c>
      <c r="J68" s="5">
        <f t="shared" si="12"/>
        <v>1.118921489839765</v>
      </c>
      <c r="K68" s="5">
        <f t="shared" si="12"/>
        <v>1.1116122124525485</v>
      </c>
      <c r="L68" s="5">
        <f t="shared" si="12"/>
        <v>1.1054020990277509</v>
      </c>
      <c r="M68" s="5">
        <f t="shared" si="12"/>
        <v>1.0968588521036073</v>
      </c>
      <c r="N68" s="5">
        <f t="shared" si="12"/>
        <v>1.0927191822783993</v>
      </c>
      <c r="O68" s="5">
        <f t="shared" si="12"/>
        <v>1.0886096447193705</v>
      </c>
      <c r="P68" s="5">
        <f t="shared" si="12"/>
        <v>1.090197286300193</v>
      </c>
      <c r="Q68" s="5">
        <f t="shared" si="12"/>
        <v>1.0792573399672543</v>
      </c>
      <c r="R68" s="5">
        <f t="shared" si="12"/>
        <v>1.0630052695316337</v>
      </c>
      <c r="S68" s="5">
        <f t="shared" si="12"/>
        <v>1.0541105920089255</v>
      </c>
      <c r="T68" s="5">
        <f t="shared" si="12"/>
        <v>1.0611908064544449</v>
      </c>
      <c r="U68" s="5">
        <f t="shared" si="12"/>
        <v>1.0649911677772532</v>
      </c>
      <c r="V68" s="5">
        <f t="shared" si="12"/>
        <v>1.0643006475957371</v>
      </c>
      <c r="W68" s="5">
        <f t="shared" si="12"/>
        <v>1.0604425075427422</v>
      </c>
      <c r="X68" s="5">
        <f t="shared" si="12"/>
        <v>1.0522713437206932</v>
      </c>
      <c r="Y68" s="5">
        <f t="shared" si="12"/>
        <v>1.0412039040338479</v>
      </c>
      <c r="Z68" s="5">
        <f t="shared" si="12"/>
        <v>1.0320707192247838</v>
      </c>
      <c r="AA68" s="5">
        <f t="shared" si="12"/>
        <v>1.0301777594047128</v>
      </c>
      <c r="AB68" s="5">
        <f t="shared" si="12"/>
        <v>1.0229027756241278</v>
      </c>
      <c r="AC68" s="5">
        <f t="shared" si="12"/>
        <v>1.0169829556786278</v>
      </c>
      <c r="AD68" s="5">
        <f t="shared" si="12"/>
        <v>1.0160501375726079</v>
      </c>
      <c r="AE68" s="5">
        <f t="shared" si="12"/>
        <v>1.0098156784365979</v>
      </c>
      <c r="AF68" s="5">
        <f t="shared" si="12"/>
        <v>1.0011704633571816</v>
      </c>
      <c r="AG68" s="5">
        <f t="shared" si="12"/>
        <v>0.99493260661412686</v>
      </c>
      <c r="AH68" s="5">
        <f t="shared" si="12"/>
        <v>0.99423730767014351</v>
      </c>
      <c r="AI68" s="5">
        <f t="shared" ref="AI68:BN68" si="13">AI69/AI26</f>
        <v>0.98470160343046376</v>
      </c>
      <c r="AJ68" s="5">
        <f t="shared" si="13"/>
        <v>0.98782256134472712</v>
      </c>
      <c r="AK68" s="5">
        <f t="shared" si="13"/>
        <v>0.98599107495904648</v>
      </c>
      <c r="AL68" s="5">
        <f t="shared" si="13"/>
        <v>0.98030184241473939</v>
      </c>
      <c r="AM68" s="5">
        <f t="shared" si="13"/>
        <v>0.97768129612162247</v>
      </c>
      <c r="AN68" s="5">
        <f t="shared" si="13"/>
        <v>0.96701970409948323</v>
      </c>
      <c r="AO68" s="5">
        <f t="shared" si="13"/>
        <v>0.96373985034230214</v>
      </c>
      <c r="AP68" s="5">
        <f t="shared" si="13"/>
        <v>0.9640102827763497</v>
      </c>
      <c r="AQ68" s="5">
        <f t="shared" si="13"/>
        <v>0.96626603505200381</v>
      </c>
      <c r="AR68" s="5">
        <f t="shared" si="13"/>
        <v>0.95923644680076914</v>
      </c>
      <c r="AS68" s="5">
        <f t="shared" si="13"/>
        <v>0.954393627954779</v>
      </c>
      <c r="AT68" s="5">
        <f t="shared" si="13"/>
        <v>0.95292799464242017</v>
      </c>
      <c r="AU68" s="5">
        <f t="shared" si="13"/>
        <v>0.96086772133191112</v>
      </c>
      <c r="AV68" s="5">
        <f t="shared" si="13"/>
        <v>0.94821052086971136</v>
      </c>
      <c r="AW68" s="5">
        <f t="shared" si="13"/>
        <v>0.94726270134721913</v>
      </c>
      <c r="AX68" s="5">
        <f t="shared" si="13"/>
        <v>0.9365320376556332</v>
      </c>
      <c r="AY68" s="5">
        <f t="shared" si="13"/>
        <v>0.93771135866321864</v>
      </c>
      <c r="AZ68" s="5">
        <f t="shared" si="13"/>
        <v>0.93715716231638635</v>
      </c>
      <c r="BA68" s="5">
        <f t="shared" si="13"/>
        <v>0.92835427273726234</v>
      </c>
      <c r="BB68" s="5">
        <f t="shared" si="13"/>
        <v>0.9195712393110923</v>
      </c>
      <c r="BC68" s="5">
        <f t="shared" si="13"/>
        <v>0.92336371168185583</v>
      </c>
      <c r="BD68" s="5">
        <f t="shared" si="13"/>
        <v>0.91023642352279266</v>
      </c>
      <c r="BE68" s="5">
        <f t="shared" si="13"/>
        <v>0.90766328045006384</v>
      </c>
      <c r="BF68" s="5">
        <f t="shared" si="13"/>
        <v>0.89677697874419193</v>
      </c>
      <c r="BG68" s="5">
        <f t="shared" si="13"/>
        <v>0.90038925475818687</v>
      </c>
      <c r="BH68" s="5">
        <f t="shared" si="13"/>
        <v>0.89420663379650378</v>
      </c>
      <c r="BI68" s="5">
        <f t="shared" si="13"/>
        <v>0.88896180455142038</v>
      </c>
      <c r="BJ68" s="5">
        <f t="shared" si="13"/>
        <v>0.88409928999944964</v>
      </c>
      <c r="BK68" s="5">
        <v>0.88503914100410164</v>
      </c>
      <c r="BL68" s="5">
        <v>0.90077585465235688</v>
      </c>
      <c r="BM68" s="5">
        <v>0.8872518817391305</v>
      </c>
      <c r="BN68" s="5">
        <v>0.88762797096982093</v>
      </c>
      <c r="BO68" s="5">
        <v>0.87657548282244602</v>
      </c>
      <c r="BP68" s="5">
        <v>0.86013687493992952</v>
      </c>
      <c r="BQ68" s="5">
        <v>0.84412578587699327</v>
      </c>
      <c r="BR68" s="5">
        <v>0.82378913563375467</v>
      </c>
      <c r="BS68" s="5">
        <v>0.80157740694210688</v>
      </c>
      <c r="BT68" s="5"/>
    </row>
    <row r="69" spans="1:72" x14ac:dyDescent="0.35">
      <c r="A69" t="s">
        <v>103</v>
      </c>
      <c r="B69" t="s">
        <v>104</v>
      </c>
      <c r="C69">
        <v>6456.5</v>
      </c>
      <c r="D69">
        <v>6535.3</v>
      </c>
      <c r="E69">
        <v>6482.8</v>
      </c>
      <c r="F69">
        <v>6661.7</v>
      </c>
      <c r="G69">
        <v>6756.2</v>
      </c>
      <c r="H69">
        <v>6730.3</v>
      </c>
      <c r="I69">
        <v>6812.1</v>
      </c>
      <c r="J69">
        <v>6822.4</v>
      </c>
      <c r="K69">
        <v>6852.2</v>
      </c>
      <c r="L69">
        <v>6867.2</v>
      </c>
      <c r="M69">
        <v>6728.9</v>
      </c>
      <c r="N69">
        <v>6777.7</v>
      </c>
      <c r="O69">
        <v>6722.6</v>
      </c>
      <c r="P69">
        <v>6725.1</v>
      </c>
      <c r="Q69">
        <v>6789.5</v>
      </c>
      <c r="R69">
        <v>6495.6</v>
      </c>
      <c r="S69">
        <v>6046.8</v>
      </c>
      <c r="T69">
        <v>6043.8</v>
      </c>
      <c r="U69">
        <v>6089.3</v>
      </c>
      <c r="V69">
        <v>6261.6</v>
      </c>
      <c r="W69">
        <v>6326.6</v>
      </c>
      <c r="X69">
        <v>6395.6</v>
      </c>
      <c r="Y69">
        <v>6496.8</v>
      </c>
      <c r="Z69">
        <v>6433</v>
      </c>
      <c r="AA69">
        <v>6479.2</v>
      </c>
      <c r="AB69">
        <v>6596.7</v>
      </c>
      <c r="AC69">
        <v>6629</v>
      </c>
      <c r="AD69">
        <v>6647</v>
      </c>
      <c r="AE69">
        <v>6820.8</v>
      </c>
      <c r="AF69">
        <v>6842.9</v>
      </c>
      <c r="AG69">
        <v>6754.1</v>
      </c>
      <c r="AH69">
        <v>6901.2</v>
      </c>
      <c r="AI69">
        <v>6958</v>
      </c>
      <c r="AJ69">
        <v>7016.8</v>
      </c>
      <c r="AK69">
        <v>6982</v>
      </c>
      <c r="AL69">
        <v>7002.1</v>
      </c>
      <c r="AM69">
        <v>7048.3</v>
      </c>
      <c r="AN69">
        <v>7130.9</v>
      </c>
      <c r="AO69">
        <v>7263.9</v>
      </c>
      <c r="AP69">
        <v>7350</v>
      </c>
      <c r="AQ69">
        <v>7404.4</v>
      </c>
      <c r="AR69">
        <v>7381.9</v>
      </c>
      <c r="AS69">
        <v>7429</v>
      </c>
      <c r="AT69">
        <v>7399.2</v>
      </c>
      <c r="AU69">
        <v>7476.8</v>
      </c>
      <c r="AV69">
        <v>7330.9</v>
      </c>
      <c r="AW69">
        <v>7403.9</v>
      </c>
      <c r="AX69">
        <v>7401.6</v>
      </c>
      <c r="AY69">
        <v>7542.2</v>
      </c>
      <c r="AZ69">
        <v>7636.8</v>
      </c>
      <c r="BA69">
        <v>7603.5</v>
      </c>
      <c r="BB69">
        <v>7635.2</v>
      </c>
      <c r="BC69">
        <v>7801.5</v>
      </c>
      <c r="BD69">
        <v>7765.5</v>
      </c>
      <c r="BE69">
        <v>7889.5</v>
      </c>
      <c r="BF69">
        <v>7893.7</v>
      </c>
      <c r="BG69">
        <v>7957.1</v>
      </c>
      <c r="BH69">
        <v>7979.9</v>
      </c>
      <c r="BI69">
        <v>7992.3</v>
      </c>
      <c r="BJ69">
        <v>8031.6</v>
      </c>
      <c r="BK69">
        <v>7940.6</v>
      </c>
      <c r="BL69">
        <v>6822.9</v>
      </c>
      <c r="BM69">
        <v>7414</v>
      </c>
      <c r="BN69">
        <v>7980.4</v>
      </c>
      <c r="BO69">
        <v>8166.1</v>
      </c>
      <c r="BP69">
        <v>8212.4</v>
      </c>
      <c r="BQ69" t="s">
        <v>24</v>
      </c>
    </row>
    <row r="70" spans="1:72" ht="15" x14ac:dyDescent="0.4">
      <c r="A70" s="21" t="s">
        <v>105</v>
      </c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</row>
    <row r="71" spans="1:72" x14ac:dyDescent="0.35">
      <c r="A71" s="16" t="s">
        <v>106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</row>
    <row r="72" spans="1:72" x14ac:dyDescent="0.35">
      <c r="A72" s="16" t="s">
        <v>107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</row>
    <row r="73" spans="1:72" x14ac:dyDescent="0.35">
      <c r="A73" s="16" t="s">
        <v>108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</row>
    <row r="74" spans="1:72" x14ac:dyDescent="0.35">
      <c r="A74" s="16" t="s">
        <v>109</v>
      </c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</row>
    <row r="75" spans="1:72" x14ac:dyDescent="0.35">
      <c r="A75" s="16" t="s">
        <v>110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</row>
    <row r="76" spans="1:72" x14ac:dyDescent="0.35">
      <c r="A76" s="16" t="s">
        <v>111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</row>
  </sheetData>
  <mergeCells count="29">
    <mergeCell ref="A72:BQ72"/>
    <mergeCell ref="A73:BQ73"/>
    <mergeCell ref="AQ6:AT6"/>
    <mergeCell ref="AU6:AX6"/>
    <mergeCell ref="AY6:BB6"/>
    <mergeCell ref="BC6:BF6"/>
    <mergeCell ref="BG6:BJ6"/>
    <mergeCell ref="BK6:BN6"/>
    <mergeCell ref="S6:V6"/>
    <mergeCell ref="W6:Z6"/>
    <mergeCell ref="AA6:AD6"/>
    <mergeCell ref="AE6:AH6"/>
    <mergeCell ref="AI6:AL6"/>
    <mergeCell ref="A74:BQ74"/>
    <mergeCell ref="A75:BQ75"/>
    <mergeCell ref="A76:BQ76"/>
    <mergeCell ref="A1:BQ1"/>
    <mergeCell ref="A2:BQ2"/>
    <mergeCell ref="A3:BQ3"/>
    <mergeCell ref="BO6:BQ6"/>
    <mergeCell ref="AM6:AP6"/>
    <mergeCell ref="A6:A7"/>
    <mergeCell ref="B6:B7"/>
    <mergeCell ref="C6:F6"/>
    <mergeCell ref="G6:J6"/>
    <mergeCell ref="K6:N6"/>
    <mergeCell ref="O6:R6"/>
    <mergeCell ref="A70:BQ70"/>
    <mergeCell ref="A71:BQ71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Hilly</cp:lastModifiedBy>
  <dcterms:created xsi:type="dcterms:W3CDTF">2022-05-23T19:52:26Z</dcterms:created>
  <dcterms:modified xsi:type="dcterms:W3CDTF">2022-05-28T08:43:48Z</dcterms:modified>
</cp:coreProperties>
</file>